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225" windowWidth="15480" windowHeight="7890" tabRatio="599" firstSheet="2" activeTab="5"/>
  </bookViews>
  <sheets>
    <sheet name="Bienes-Obra IV TRIMESTRE 2013" sheetId="17" r:id="rId1"/>
    <sheet name="Bienes-Obra III TRIMESTRE 2013" sheetId="16" r:id="rId2"/>
    <sheet name="Bienes-Obra I TRIMESTRE 2015" sheetId="14" r:id="rId3"/>
    <sheet name="II TRIMESTRE" sheetId="19" r:id="rId4"/>
    <sheet name="III TRIMESTRE" sheetId="18" r:id="rId5"/>
    <sheet name="iv trimestre" sheetId="20" r:id="rId6"/>
  </sheets>
  <calcPr calcId="144525"/>
</workbook>
</file>

<file path=xl/calcChain.xml><?xml version="1.0" encoding="utf-8"?>
<calcChain xmlns="http://schemas.openxmlformats.org/spreadsheetml/2006/main">
  <c r="L22" i="20" l="1"/>
  <c r="W19" i="20"/>
  <c r="V18" i="20"/>
  <c r="V19" i="18"/>
  <c r="W20" i="18"/>
  <c r="W19" i="19"/>
  <c r="V18" i="19"/>
  <c r="V19" i="14"/>
  <c r="W20" i="14"/>
  <c r="L23" i="18"/>
  <c r="AA33" i="16" l="1"/>
  <c r="Z33" i="16"/>
  <c r="Z17" i="17"/>
  <c r="AA16" i="17"/>
  <c r="AA17" i="17" s="1"/>
</calcChain>
</file>

<file path=xl/sharedStrings.xml><?xml version="1.0" encoding="utf-8"?>
<sst xmlns="http://schemas.openxmlformats.org/spreadsheetml/2006/main" count="974" uniqueCount="139">
  <si>
    <t>DD/MM/AA</t>
  </si>
  <si>
    <t>REAL</t>
  </si>
  <si>
    <t>DATOS FINALES DEL CONTRATO</t>
  </si>
  <si>
    <t>Clave Institucional</t>
  </si>
  <si>
    <t xml:space="preserve">Costo Final </t>
  </si>
  <si>
    <t xml:space="preserve">Descripción </t>
  </si>
  <si>
    <t>Método de Compra</t>
  </si>
  <si>
    <t>Etapa de Evaluación de Ofertas</t>
  </si>
  <si>
    <t>TOTAL ( X CADA CATEGORÍA)</t>
  </si>
  <si>
    <t>Estimada</t>
  </si>
  <si>
    <t>Fecha de emisión:</t>
  </si>
  <si>
    <t>Relación con el POA</t>
  </si>
  <si>
    <t>Nombre Adjudicatario (s)</t>
  </si>
  <si>
    <t>Contrato (s) #</t>
  </si>
  <si>
    <t>Costo Estimado</t>
  </si>
  <si>
    <t>LPI, LPN, LP, 3C, 2C, CD</t>
  </si>
  <si>
    <t>correlativo del POA</t>
  </si>
  <si>
    <t>Correlativo de este contrato</t>
  </si>
  <si>
    <t>Fecha de Aprobación:</t>
  </si>
  <si>
    <t>Fecha de Registro ONCAE:</t>
  </si>
  <si>
    <t>INICIO</t>
  </si>
  <si>
    <t>FIN</t>
  </si>
  <si>
    <r>
      <t xml:space="preserve">FONDOS </t>
    </r>
    <r>
      <rPr>
        <i/>
        <sz val="12"/>
        <rFont val="Arial"/>
        <family val="2"/>
      </rPr>
      <t>[Indicar los fondos con que se realizaran las adquisiciones]</t>
    </r>
    <r>
      <rPr>
        <b/>
        <sz val="12"/>
        <rFont val="Arial"/>
        <family val="2"/>
      </rPr>
      <t xml:space="preserve">/NUMERO DE PRÉSTAMO / CRÉDITO </t>
    </r>
    <r>
      <rPr>
        <i/>
        <sz val="12"/>
        <rFont val="Arial"/>
        <family val="2"/>
      </rPr>
      <t>[En caso de ser fondos externos]</t>
    </r>
    <r>
      <rPr>
        <b/>
        <sz val="12"/>
        <rFont val="Arial"/>
        <family val="2"/>
      </rPr>
      <t xml:space="preserve"> </t>
    </r>
  </si>
  <si>
    <t>Nombre del proyecto u objeto de compra</t>
  </si>
  <si>
    <t>Subsanación</t>
  </si>
  <si>
    <t>Firma de la Adjudicación</t>
  </si>
  <si>
    <t>Estimado</t>
  </si>
  <si>
    <t>Etapa de Firma del Contrato</t>
  </si>
  <si>
    <t>Invitación a Precalificar</t>
  </si>
  <si>
    <t>Evaluacion de Precalificacion</t>
  </si>
  <si>
    <t>Convocatoria a participar en el proceso</t>
  </si>
  <si>
    <t>Aprobado por:</t>
  </si>
  <si>
    <t>Actualizado por:</t>
  </si>
  <si>
    <t>Fecha Actualización ONCAE:</t>
  </si>
  <si>
    <t>Recibido por:</t>
  </si>
  <si>
    <r>
      <t xml:space="preserve">UNIDAD RESPONSABLE DE PREPARACIÓN Y SEGUIMIENTO DE PLAN DE CONTRATACIONES </t>
    </r>
    <r>
      <rPr>
        <i/>
        <sz val="10"/>
        <rFont val="Arial"/>
        <family val="2"/>
      </rPr>
      <t>[Indicar el nombre de la Unidad que elaboró el PA</t>
    </r>
    <r>
      <rPr>
        <b/>
        <sz val="10"/>
        <rFont val="Arial"/>
        <family val="2"/>
      </rPr>
      <t>CC]</t>
    </r>
  </si>
  <si>
    <t>FIRMA GERENCIA ADMINISTRATIVA O A QUIEN DELEGUE [Indicar Nombre, Cargo y Dependencia]</t>
  </si>
  <si>
    <t>Preliminares</t>
  </si>
  <si>
    <t>Etapa de Inicio</t>
  </si>
  <si>
    <t>No.</t>
  </si>
  <si>
    <t>Apertura de Ofertas</t>
  </si>
  <si>
    <t>Evaluacion de las Ofertas</t>
  </si>
  <si>
    <t>Firma del Contrato</t>
  </si>
  <si>
    <t>Recepcion de Bienes, Servicios u Obras</t>
  </si>
  <si>
    <t>PROGRAMA DE CONTRATACIONES (FECHAS ESTIMADAS/REALES)</t>
  </si>
  <si>
    <t>Emitido por:</t>
  </si>
  <si>
    <t>Fecha de Modificacion</t>
  </si>
  <si>
    <t>Fecha de Aprobacion</t>
  </si>
  <si>
    <t>Aprobado por</t>
  </si>
  <si>
    <t xml:space="preserve">Modificado por </t>
  </si>
  <si>
    <t>Entregas</t>
  </si>
  <si>
    <t>SECRETARÍA DE ESTADO EN EL DESPACHO DE SALUD</t>
  </si>
  <si>
    <t>NOMBRE DE LA UNIDAD O PROYECTO HOSPITAL DE ROATAN</t>
  </si>
  <si>
    <t>Lic. Thomas E. Brooks</t>
  </si>
  <si>
    <t>3C</t>
  </si>
  <si>
    <r>
      <t xml:space="preserve">Categoría: </t>
    </r>
    <r>
      <rPr>
        <i/>
        <sz val="14"/>
        <rFont val="Arial"/>
        <family val="2"/>
      </rPr>
      <t>[Bienes, Obras o Servicios diferentes a las Consultorías]</t>
    </r>
  </si>
  <si>
    <t>N/A</t>
  </si>
  <si>
    <t>Comite de Compras</t>
  </si>
  <si>
    <t>412012</t>
  </si>
  <si>
    <t>422012</t>
  </si>
  <si>
    <t>432012</t>
  </si>
  <si>
    <t>442012</t>
  </si>
  <si>
    <t>452012</t>
  </si>
  <si>
    <t>462012</t>
  </si>
  <si>
    <t>472012</t>
  </si>
  <si>
    <t>482012</t>
  </si>
  <si>
    <t>502012</t>
  </si>
  <si>
    <t>512012</t>
  </si>
  <si>
    <t>522012</t>
  </si>
  <si>
    <t>532012</t>
  </si>
  <si>
    <t>552012</t>
  </si>
  <si>
    <t>562012</t>
  </si>
  <si>
    <t>572012</t>
  </si>
  <si>
    <t>582012</t>
  </si>
  <si>
    <t>602012</t>
  </si>
  <si>
    <t>622012</t>
  </si>
  <si>
    <t>3 COTIZ.</t>
  </si>
  <si>
    <t>LPRI</t>
  </si>
  <si>
    <t>2 COTIZ.</t>
  </si>
  <si>
    <t>PAPEL DE ESCRITORIO, PAPEL BOND EN 3 PRESENTACIONES</t>
  </si>
  <si>
    <t xml:space="preserve">2 COTIZ. </t>
  </si>
  <si>
    <t>PRODUCTOS DE PAPEL Y CARTON, PLATOS, VASOS, CUCHARAS, FOLDER</t>
  </si>
  <si>
    <t>PRODUCTOS DE ARTES GRAFICAS, TALONARIOS DE RECIBOS Y RECETARIOS MEDICOS</t>
  </si>
  <si>
    <t>DIESEL, PARA LAPLANTA DE ENERGIA</t>
  </si>
  <si>
    <t>SERVICIOS MEDICOS SANITARIOS Y SOCIALES, SANGRE, PLASMA FRESCO, GLOBULOS ROJOS</t>
  </si>
  <si>
    <t>Reactivo, UREA, CREATININA, COLESTEROL TOTAL, POTASIO</t>
  </si>
  <si>
    <t>REACTIVOS, ANTI A, ANTI B, ALBUMINA</t>
  </si>
  <si>
    <t>MATERIALES Y SUMINISTROS ODONTOLOGICOS, AGUJAS LARGAS, AGUJAS CORTAS, FLUOR, GEL</t>
  </si>
  <si>
    <t>Alimentos y Bebidas para Personas, POLLO</t>
  </si>
  <si>
    <t>PRODUCTOS FARMACEUTICOS Y MEDICINALES VARIOS, LIDOCAINA, BUPIVACAINA, METRONIDAZOL</t>
  </si>
  <si>
    <t>PRODUCTOS FARMACEUTICOS Y MEDICINALES VARIOS, OXACILINA, CEFALIXINA, GENTAMICINA, AMPICILINA</t>
  </si>
  <si>
    <t xml:space="preserve">UTILES DE ESCRITORIO, OFICINA Y ENSEÑANZA, LAPICES,MARCADORES,MASKIN TAPE, LAPIZ TINTA, CORRECTORES </t>
  </si>
  <si>
    <t>INSTRUMENTAL Y MATERIAL PARA LABORATORIO,TUBOS ENDOTRAQUEALES VARIOS NUMEROS, RECOLECTORES DE ORINA</t>
  </si>
  <si>
    <t>MATERIAL MEDICO QUIRURGICO MENOR, GUANTES DESCARTABLES L, M, S, GUANTES ESTERILES, GORROS</t>
  </si>
  <si>
    <t>OTRO INSTRUMENTAL, ACCESORIOS Y MATERIAL MEDICO,SET DE ROPA QUIRURGICA</t>
  </si>
  <si>
    <t>EQUIPO DE LABORATORIO MEDICO, EQUIPO DE ELCTROLITOS, MICROPIPETAS, CENTRIFUGAS</t>
  </si>
  <si>
    <t>ALIMENTOS Y BEBIDAS PARA PERSONAS, SOFRITO, ACHIOTE, ABARROTERIA</t>
  </si>
  <si>
    <t>OXIGENO MEDICO, OXIDO NITROSO, CO2</t>
  </si>
  <si>
    <t>INSTRUMENTAL MEDICO QUIRURGICO MENOR, TIJERA DE MAYO, PINZA DISECCION,PINZA GINECOLOGICA, PINZA CAMPO</t>
  </si>
  <si>
    <t>Alimentos y Bebidas para Personas, AGUA PURIICADA</t>
  </si>
  <si>
    <t>Elementos de Limpieza y Aseo Personal, CLORO, DESINFECTANTE, JABON EN BARRA, JABON LIQUIDO</t>
  </si>
  <si>
    <t>Otro Instrumental, Accesorios y Material Medico, CATETER VARIAS NUMERACIONES, COBERTORES DE ZAPATOS</t>
  </si>
  <si>
    <t>(GERENCIA ADMINISTRATIVA) HOSPITAL ROATAN, ISLAS DE LA BAHIA</t>
  </si>
  <si>
    <t>LIC. THOMAS E. BROOKS (GERENNTE ADMINISTRATIVO) HOSPITAL ROATAN</t>
  </si>
  <si>
    <t>13/08/014</t>
  </si>
  <si>
    <t>LIC. THOMAS E. BROOKS (GERENTE ASMINISTRATIVO) HOSPITAL DE ROATAN</t>
  </si>
  <si>
    <t>PLAN ANUAL DE COMPRAS Y CONTRATACIONES (PACC) PARA EL AÑO FISCAL AÑO 2014</t>
  </si>
  <si>
    <t>001</t>
  </si>
  <si>
    <t>002</t>
  </si>
  <si>
    <t>19-02</t>
  </si>
  <si>
    <t>003</t>
  </si>
  <si>
    <t>004</t>
  </si>
  <si>
    <t>005</t>
  </si>
  <si>
    <t xml:space="preserve">                                                                                 FIRME GERENCIA ADMINISTRATIVA O A QUIEN DELEGUE (INDICAR NOMBRE CARGO Y DEPENDENCIA)</t>
  </si>
  <si>
    <t>PLAN ANUAL DE COMPRAS Y CONTRATACIONES (PACC) PARA EL AÑO FISCAL 2015</t>
  </si>
  <si>
    <t xml:space="preserve">Fecha </t>
  </si>
  <si>
    <t>Fecha</t>
  </si>
  <si>
    <t>HOSPITAL ENRIQUE AGUILAR CERRATO</t>
  </si>
  <si>
    <t>5 CC</t>
  </si>
  <si>
    <t>PRODUCTOS FARMACEUTICOS Y MEDICINALES</t>
  </si>
  <si>
    <t>ALIMENTOS</t>
  </si>
  <si>
    <t>DIESEL</t>
  </si>
  <si>
    <t>SERVICIOS MEDICOS SANITARIOS Y SOCIALES</t>
  </si>
  <si>
    <t>CD</t>
  </si>
  <si>
    <t>32100, 32310,, 32400, 33100, 33300,  33400, 34400, 35100,  35260, 35270, 35800, 35920, 39100, 39200, 39300, 39400, 39510, 39520, 39530, 39540, 39540, 39550, 39560,</t>
  </si>
  <si>
    <t>BIENES Y SERVICIOS</t>
  </si>
  <si>
    <t>01</t>
  </si>
  <si>
    <t>212/01/2015</t>
  </si>
  <si>
    <t>Dr. Domingo Amador</t>
  </si>
  <si>
    <t xml:space="preserve">Fecha de emisión: </t>
  </si>
  <si>
    <t>DR. DOMINGO AMADOR, DIRECTOR                               LIC.ANA JACQUELINE CARRANZA , ADMINISTRADORA                        HOSPITAL DR ENRIQUE AGUILAR CERRATO</t>
  </si>
  <si>
    <t>02</t>
  </si>
  <si>
    <t>03</t>
  </si>
  <si>
    <t>04</t>
  </si>
  <si>
    <t>UNIDAD RESPONSABLE DE PREPARACION Y SEGUIMIENTO DE PLAN DE CONTRATACIONES (INDICAR EL NOMBRE DE LA UNIDAD QUE ELABORO EL PACC)</t>
  </si>
  <si>
    <t xml:space="preserve">Fecha de Aprobacion </t>
  </si>
  <si>
    <t xml:space="preserve">Fecha de Modificacion </t>
  </si>
  <si>
    <t>Lic. Ana J. Carranza</t>
  </si>
  <si>
    <t>Lic. Ana Jacqueline Carranza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</si>
</sst>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L&quot;#,##0.00"/>
  </numFmts>
  <fonts count="5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8"/>
      <color indexed="10"/>
      <name val="Arial"/>
      <family val="2"/>
    </font>
    <font>
      <sz val="11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3" tint="0.39997558519241921"/>
      <name val="Arial"/>
      <family val="2"/>
    </font>
    <font>
      <sz val="11"/>
      <color theme="3" tint="0.39997558519241921"/>
      <name val="Arial"/>
      <family val="2"/>
    </font>
    <font>
      <b/>
      <sz val="11"/>
      <color theme="3" tint="0.39997558519241921"/>
      <name val="Arial"/>
      <family val="2"/>
    </font>
    <font>
      <b/>
      <sz val="9"/>
      <color theme="3" tint="0.39997558519241921"/>
      <name val="Tahoma"/>
      <family val="2"/>
    </font>
    <font>
      <b/>
      <sz val="11"/>
      <color rgb="FFFF0000"/>
      <name val="Arial"/>
      <family val="2"/>
    </font>
    <font>
      <b/>
      <sz val="9"/>
      <color rgb="FFFF0000"/>
      <name val="Tahoma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z val="8"/>
      <color theme="1" tint="4.9989318521683403E-2"/>
      <name val="Arial"/>
      <family val="2"/>
    </font>
    <font>
      <b/>
      <sz val="12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b/>
      <sz val="14"/>
      <color rgb="FFFF0000"/>
      <name val="Arial"/>
      <family val="2"/>
    </font>
    <font>
      <b/>
      <sz val="14"/>
      <color indexed="10"/>
      <name val="Arial"/>
      <family val="2"/>
    </font>
    <font>
      <sz val="14"/>
      <color indexed="10"/>
      <name val="Arial"/>
      <family val="2"/>
    </font>
    <font>
      <b/>
      <sz val="14"/>
      <color rgb="FF0000FF"/>
      <name val="Arial"/>
      <family val="2"/>
    </font>
    <font>
      <b/>
      <sz val="14"/>
      <color indexed="12"/>
      <name val="Arial"/>
      <family val="2"/>
    </font>
    <font>
      <sz val="14"/>
      <color rgb="FFFF0000"/>
      <name val="Arial"/>
      <family val="2"/>
    </font>
    <font>
      <sz val="14"/>
      <color indexed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/>
    <xf numFmtId="14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164" fontId="1" fillId="0" borderId="0" xfId="2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1" fillId="0" borderId="0" xfId="0" applyFont="1" applyFill="1" applyBorder="1" applyAlignment="1">
      <alignment vertical="center" wrapText="1"/>
    </xf>
    <xf numFmtId="0" fontId="5" fillId="0" borderId="0" xfId="0" applyFont="1" applyBorder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0" xfId="0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3" xfId="0" applyFont="1" applyBorder="1"/>
    <xf numFmtId="0" fontId="4" fillId="0" borderId="1" xfId="0" applyFont="1" applyBorder="1" applyAlignment="1">
      <alignment horizontal="center" vertical="center" wrapText="1"/>
    </xf>
    <xf numFmtId="166" fontId="6" fillId="0" borderId="1" xfId="2" applyNumberFormat="1" applyFont="1" applyBorder="1" applyAlignment="1">
      <alignment horizontal="center" vertical="center" wrapText="1"/>
    </xf>
    <xf numFmtId="166" fontId="14" fillId="0" borderId="1" xfId="2" applyNumberFormat="1" applyFont="1" applyBorder="1" applyAlignment="1">
      <alignment horizontal="center" vertical="center"/>
    </xf>
    <xf numFmtId="166" fontId="14" fillId="0" borderId="1" xfId="2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7" xfId="0" applyFont="1" applyBorder="1"/>
    <xf numFmtId="0" fontId="22" fillId="0" borderId="8" xfId="0" applyFont="1" applyBorder="1"/>
    <xf numFmtId="0" fontId="2" fillId="0" borderId="9" xfId="0" applyFont="1" applyBorder="1" applyAlignment="1"/>
    <xf numFmtId="0" fontId="22" fillId="0" borderId="0" xfId="0" applyFont="1" applyAlignment="1">
      <alignment wrapText="1"/>
    </xf>
    <xf numFmtId="0" fontId="2" fillId="0" borderId="0" xfId="0" applyFont="1" applyBorder="1" applyAlignment="1"/>
    <xf numFmtId="0" fontId="2" fillId="0" borderId="10" xfId="0" applyFont="1" applyBorder="1" applyAlignment="1"/>
    <xf numFmtId="0" fontId="2" fillId="0" borderId="8" xfId="0" applyFont="1" applyBorder="1" applyAlignment="1">
      <alignment horizontal="left"/>
    </xf>
    <xf numFmtId="0" fontId="22" fillId="0" borderId="9" xfId="0" applyFont="1" applyBorder="1"/>
    <xf numFmtId="0" fontId="22" fillId="0" borderId="0" xfId="0" applyFont="1"/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right"/>
    </xf>
    <xf numFmtId="0" fontId="2" fillId="0" borderId="11" xfId="0" applyFont="1" applyBorder="1"/>
    <xf numFmtId="0" fontId="22" fillId="0" borderId="12" xfId="0" applyFont="1" applyBorder="1"/>
    <xf numFmtId="0" fontId="2" fillId="0" borderId="6" xfId="0" applyFont="1" applyBorder="1" applyAlignment="1"/>
    <xf numFmtId="0" fontId="2" fillId="0" borderId="5" xfId="0" applyFont="1" applyBorder="1" applyAlignment="1"/>
    <xf numFmtId="0" fontId="2" fillId="0" borderId="12" xfId="0" applyFont="1" applyBorder="1"/>
    <xf numFmtId="0" fontId="22" fillId="0" borderId="6" xfId="0" applyFon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1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4" fontId="2" fillId="0" borderId="9" xfId="0" applyNumberFormat="1" applyFont="1" applyBorder="1" applyAlignment="1"/>
    <xf numFmtId="0" fontId="23" fillId="0" borderId="1" xfId="0" applyFont="1" applyBorder="1" applyAlignment="1">
      <alignment horizontal="center" vertical="center" wrapText="1"/>
    </xf>
    <xf numFmtId="14" fontId="2" fillId="0" borderId="10" xfId="0" applyNumberFormat="1" applyFont="1" applyBorder="1" applyAlignment="1"/>
    <xf numFmtId="0" fontId="26" fillId="0" borderId="0" xfId="0" applyFont="1"/>
    <xf numFmtId="0" fontId="29" fillId="0" borderId="0" xfId="0" applyFont="1"/>
    <xf numFmtId="4" fontId="29" fillId="0" borderId="0" xfId="0" applyNumberFormat="1" applyFont="1"/>
    <xf numFmtId="0" fontId="30" fillId="0" borderId="1" xfId="0" applyFont="1" applyBorder="1"/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14" fontId="31" fillId="0" borderId="1" xfId="0" applyNumberFormat="1" applyFont="1" applyFill="1" applyBorder="1" applyAlignment="1">
      <alignment horizontal="center" vertical="center"/>
    </xf>
    <xf numFmtId="14" fontId="32" fillId="0" borderId="1" xfId="0" applyNumberFormat="1" applyFont="1" applyFill="1" applyBorder="1" applyAlignment="1">
      <alignment horizontal="center" vertical="center"/>
    </xf>
    <xf numFmtId="14" fontId="32" fillId="0" borderId="1" xfId="0" applyNumberFormat="1" applyFont="1" applyBorder="1" applyAlignment="1">
      <alignment horizontal="center" vertical="center"/>
    </xf>
    <xf numFmtId="165" fontId="30" fillId="0" borderId="5" xfId="1" applyFont="1" applyBorder="1" applyAlignment="1">
      <alignment horizontal="center" vertical="center" wrapText="1"/>
    </xf>
    <xf numFmtId="165" fontId="31" fillId="0" borderId="1" xfId="1" applyFont="1" applyBorder="1" applyAlignment="1">
      <alignment horizontal="center" vertical="center" wrapText="1"/>
    </xf>
    <xf numFmtId="164" fontId="29" fillId="0" borderId="0" xfId="2" applyFont="1" applyFill="1" applyBorder="1" applyAlignment="1">
      <alignment vertical="center"/>
    </xf>
    <xf numFmtId="165" fontId="30" fillId="0" borderId="1" xfId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right" wrapText="1"/>
    </xf>
    <xf numFmtId="164" fontId="26" fillId="0" borderId="0" xfId="2" applyFont="1" applyFill="1" applyBorder="1" applyAlignment="1">
      <alignment vertical="center"/>
    </xf>
    <xf numFmtId="0" fontId="24" fillId="0" borderId="1" xfId="0" applyFont="1" applyBorder="1" applyAlignment="1">
      <alignment horizontal="right" wrapText="1"/>
    </xf>
    <xf numFmtId="0" fontId="24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center" vertical="center"/>
    </xf>
    <xf numFmtId="14" fontId="34" fillId="0" borderId="1" xfId="0" applyNumberFormat="1" applyFont="1" applyFill="1" applyBorder="1" applyAlignment="1">
      <alignment horizontal="center" vertical="center"/>
    </xf>
    <xf numFmtId="14" fontId="34" fillId="0" borderId="1" xfId="0" applyNumberFormat="1" applyFont="1" applyBorder="1" applyAlignment="1">
      <alignment horizontal="center" vertical="center"/>
    </xf>
    <xf numFmtId="165" fontId="24" fillId="0" borderId="1" xfId="1" applyFont="1" applyBorder="1" applyAlignment="1">
      <alignment horizontal="center" vertical="center" wrapText="1"/>
    </xf>
    <xf numFmtId="165" fontId="33" fillId="0" borderId="1" xfId="1" applyFont="1" applyBorder="1" applyAlignment="1">
      <alignment horizontal="center" vertical="center" wrapText="1"/>
    </xf>
    <xf numFmtId="0" fontId="24" fillId="0" borderId="1" xfId="0" applyFont="1" applyBorder="1"/>
    <xf numFmtId="165" fontId="24" fillId="0" borderId="5" xfId="1" applyFont="1" applyBorder="1" applyAlignment="1">
      <alignment horizontal="center" vertical="center" wrapText="1"/>
    </xf>
    <xf numFmtId="4" fontId="26" fillId="0" borderId="0" xfId="0" applyNumberFormat="1" applyFont="1"/>
    <xf numFmtId="14" fontId="2" fillId="0" borderId="5" xfId="0" applyNumberFormat="1" applyFont="1" applyBorder="1" applyAlignment="1"/>
    <xf numFmtId="0" fontId="35" fillId="0" borderId="1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14" fontId="36" fillId="0" borderId="1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165" fontId="36" fillId="0" borderId="1" xfId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14" fontId="37" fillId="0" borderId="0" xfId="0" applyNumberFormat="1" applyFont="1" applyFill="1" applyBorder="1" applyAlignment="1">
      <alignment horizontal="center" vertical="center"/>
    </xf>
    <xf numFmtId="0" fontId="26" fillId="0" borderId="0" xfId="0" applyFont="1" applyBorder="1"/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 wrapText="1"/>
    </xf>
    <xf numFmtId="14" fontId="28" fillId="0" borderId="0" xfId="0" applyNumberFormat="1" applyFont="1" applyFill="1" applyBorder="1" applyAlignment="1">
      <alignment horizontal="center" vertical="center"/>
    </xf>
    <xf numFmtId="14" fontId="28" fillId="0" borderId="0" xfId="0" applyNumberFormat="1" applyFont="1" applyBorder="1" applyAlignment="1">
      <alignment horizontal="center" vertical="center" wrapText="1"/>
    </xf>
    <xf numFmtId="14" fontId="27" fillId="0" borderId="0" xfId="0" applyNumberFormat="1" applyFont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/>
    </xf>
    <xf numFmtId="14" fontId="27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165" fontId="28" fillId="0" borderId="0" xfId="1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165" fontId="36" fillId="0" borderId="1" xfId="1" applyFont="1" applyFill="1" applyBorder="1" applyAlignment="1">
      <alignment horizontal="center" vertical="center" wrapText="1"/>
    </xf>
    <xf numFmtId="0" fontId="26" fillId="0" borderId="0" xfId="0" applyFont="1" applyFill="1"/>
    <xf numFmtId="165" fontId="3" fillId="0" borderId="1" xfId="1" applyFont="1" applyFill="1" applyBorder="1" applyAlignment="1">
      <alignment horizontal="center" vertical="center" wrapText="1"/>
    </xf>
    <xf numFmtId="165" fontId="3" fillId="0" borderId="1" xfId="1" applyFont="1" applyBorder="1" applyAlignment="1">
      <alignment horizontal="center" vertical="center" wrapText="1"/>
    </xf>
    <xf numFmtId="0" fontId="39" fillId="0" borderId="2" xfId="0" applyFont="1" applyBorder="1"/>
    <xf numFmtId="0" fontId="40" fillId="0" borderId="0" xfId="0" applyFont="1" applyBorder="1" applyAlignment="1">
      <alignment horizontal="right" vertical="center" wrapText="1"/>
    </xf>
    <xf numFmtId="0" fontId="39" fillId="0" borderId="0" xfId="0" applyFont="1" applyBorder="1" applyAlignment="1">
      <alignment vertical="center"/>
    </xf>
    <xf numFmtId="0" fontId="39" fillId="0" borderId="3" xfId="0" applyFont="1" applyBorder="1"/>
    <xf numFmtId="0" fontId="40" fillId="0" borderId="1" xfId="0" applyFont="1" applyBorder="1"/>
    <xf numFmtId="0" fontId="41" fillId="0" borderId="1" xfId="0" applyFont="1" applyBorder="1"/>
    <xf numFmtId="14" fontId="40" fillId="0" borderId="1" xfId="0" applyNumberFormat="1" applyFont="1" applyBorder="1" applyAlignment="1"/>
    <xf numFmtId="0" fontId="41" fillId="0" borderId="0" xfId="0" applyFont="1" applyBorder="1" applyAlignment="1">
      <alignment wrapText="1"/>
    </xf>
    <xf numFmtId="0" fontId="40" fillId="0" borderId="0" xfId="0" applyFont="1" applyBorder="1" applyAlignment="1"/>
    <xf numFmtId="0" fontId="40" fillId="0" borderId="10" xfId="0" applyFont="1" applyBorder="1" applyAlignment="1"/>
    <xf numFmtId="0" fontId="40" fillId="0" borderId="8" xfId="0" applyFont="1" applyBorder="1" applyAlignment="1">
      <alignment horizontal="left"/>
    </xf>
    <xf numFmtId="0" fontId="40" fillId="0" borderId="9" xfId="0" applyFont="1" applyBorder="1" applyAlignment="1"/>
    <xf numFmtId="0" fontId="40" fillId="0" borderId="10" xfId="0" applyFont="1" applyBorder="1" applyAlignment="1">
      <alignment wrapText="1"/>
    </xf>
    <xf numFmtId="0" fontId="41" fillId="0" borderId="8" xfId="0" applyFont="1" applyBorder="1"/>
    <xf numFmtId="0" fontId="41" fillId="0" borderId="9" xfId="0" applyFont="1" applyBorder="1"/>
    <xf numFmtId="0" fontId="41" fillId="0" borderId="0" xfId="0" applyFont="1" applyBorder="1"/>
    <xf numFmtId="0" fontId="40" fillId="0" borderId="7" xfId="0" applyFont="1" applyBorder="1" applyAlignment="1">
      <alignment horizontal="left"/>
    </xf>
    <xf numFmtId="14" fontId="40" fillId="0" borderId="8" xfId="0" applyNumberFormat="1" applyFont="1" applyBorder="1" applyAlignment="1">
      <alignment horizontal="right"/>
    </xf>
    <xf numFmtId="0" fontId="40" fillId="0" borderId="9" xfId="0" applyFont="1" applyBorder="1" applyAlignment="1">
      <alignment horizontal="right"/>
    </xf>
    <xf numFmtId="0" fontId="40" fillId="0" borderId="5" xfId="0" applyFont="1" applyBorder="1" applyAlignment="1"/>
    <xf numFmtId="0" fontId="40" fillId="0" borderId="12" xfId="0" applyFont="1" applyBorder="1"/>
    <xf numFmtId="0" fontId="40" fillId="0" borderId="6" xfId="0" applyFont="1" applyBorder="1" applyAlignment="1"/>
    <xf numFmtId="0" fontId="40" fillId="0" borderId="5" xfId="0" applyFont="1" applyBorder="1" applyAlignment="1">
      <alignment wrapText="1"/>
    </xf>
    <xf numFmtId="0" fontId="41" fillId="0" borderId="12" xfId="0" applyFont="1" applyBorder="1"/>
    <xf numFmtId="0" fontId="41" fillId="0" borderId="6" xfId="0" applyFont="1" applyBorder="1"/>
    <xf numFmtId="0" fontId="40" fillId="0" borderId="11" xfId="0" applyFont="1" applyBorder="1" applyAlignment="1">
      <alignment horizontal="left"/>
    </xf>
    <xf numFmtId="0" fontId="40" fillId="0" borderId="12" xfId="0" applyFont="1" applyBorder="1" applyAlignment="1">
      <alignment horizontal="left"/>
    </xf>
    <xf numFmtId="0" fontId="40" fillId="0" borderId="6" xfId="0" applyFont="1" applyBorder="1" applyAlignment="1">
      <alignment horizontal="right"/>
    </xf>
    <xf numFmtId="0" fontId="39" fillId="0" borderId="0" xfId="0" applyFont="1" applyBorder="1"/>
    <xf numFmtId="0" fontId="42" fillId="0" borderId="13" xfId="0" applyFont="1" applyBorder="1"/>
    <xf numFmtId="0" fontId="42" fillId="0" borderId="14" xfId="0" applyFont="1" applyBorder="1"/>
    <xf numFmtId="0" fontId="39" fillId="0" borderId="14" xfId="0" applyFont="1" applyBorder="1"/>
    <xf numFmtId="0" fontId="39" fillId="0" borderId="15" xfId="0" applyFont="1" applyBorder="1"/>
    <xf numFmtId="0" fontId="42" fillId="0" borderId="2" xfId="0" applyFont="1" applyBorder="1"/>
    <xf numFmtId="0" fontId="42" fillId="0" borderId="0" xfId="0" applyFont="1" applyBorder="1"/>
    <xf numFmtId="0" fontId="42" fillId="0" borderId="11" xfId="0" applyFont="1" applyBorder="1"/>
    <xf numFmtId="0" fontId="42" fillId="0" borderId="12" xfId="0" applyFont="1" applyBorder="1"/>
    <xf numFmtId="0" fontId="39" fillId="0" borderId="12" xfId="0" applyFont="1" applyBorder="1"/>
    <xf numFmtId="0" fontId="39" fillId="0" borderId="6" xfId="0" applyFont="1" applyBorder="1"/>
    <xf numFmtId="0" fontId="39" fillId="0" borderId="11" xfId="0" applyFont="1" applyBorder="1"/>
    <xf numFmtId="166" fontId="3" fillId="0" borderId="1" xfId="2" applyNumberFormat="1" applyFont="1" applyBorder="1" applyAlignment="1">
      <alignment horizontal="right" vertical="center" wrapText="1"/>
    </xf>
    <xf numFmtId="166" fontId="15" fillId="0" borderId="1" xfId="2" applyNumberFormat="1" applyFont="1" applyBorder="1" applyAlignment="1">
      <alignment horizontal="center" vertical="center"/>
    </xf>
    <xf numFmtId="14" fontId="35" fillId="0" borderId="1" xfId="0" applyNumberFormat="1" applyFont="1" applyBorder="1" applyAlignment="1">
      <alignment horizontal="center" vertical="center" wrapText="1"/>
    </xf>
    <xf numFmtId="14" fontId="41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36" fillId="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wrapText="1"/>
    </xf>
    <xf numFmtId="4" fontId="26" fillId="0" borderId="0" xfId="0" applyNumberFormat="1" applyFont="1" applyFill="1" applyAlignment="1">
      <alignment wrapText="1"/>
    </xf>
    <xf numFmtId="165" fontId="3" fillId="0" borderId="5" xfId="1" applyFont="1" applyFill="1" applyBorder="1" applyAlignment="1">
      <alignment horizontal="center" vertical="center" wrapText="1"/>
    </xf>
    <xf numFmtId="0" fontId="22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13" xfId="0" applyFont="1" applyBorder="1" applyAlignment="1">
      <alignment horizontal="center" wrapText="1"/>
    </xf>
    <xf numFmtId="0" fontId="40" fillId="0" borderId="15" xfId="0" applyFont="1" applyBorder="1" applyAlignment="1">
      <alignment horizontal="center" wrapText="1"/>
    </xf>
    <xf numFmtId="0" fontId="40" fillId="0" borderId="13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14" fontId="40" fillId="0" borderId="12" xfId="0" applyNumberFormat="1" applyFont="1" applyBorder="1" applyAlignment="1">
      <alignment horizontal="right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14" fontId="44" fillId="0" borderId="1" xfId="0" applyNumberFormat="1" applyFont="1" applyFill="1" applyBorder="1" applyAlignment="1">
      <alignment horizontal="center" vertical="center"/>
    </xf>
    <xf numFmtId="14" fontId="43" fillId="0" borderId="1" xfId="0" applyNumberFormat="1" applyFont="1" applyBorder="1" applyAlignment="1">
      <alignment horizontal="center" vertical="center" wrapText="1"/>
    </xf>
    <xf numFmtId="165" fontId="2" fillId="0" borderId="1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9" fontId="44" fillId="0" borderId="1" xfId="0" applyNumberFormat="1" applyFont="1" applyFill="1" applyBorder="1" applyAlignment="1">
      <alignment horizontal="center" vertical="center" wrapText="1"/>
    </xf>
    <xf numFmtId="49" fontId="43" fillId="0" borderId="1" xfId="0" applyNumberFormat="1" applyFont="1" applyFill="1" applyBorder="1" applyAlignment="1">
      <alignment horizontal="center" vertical="center" wrapText="1"/>
    </xf>
    <xf numFmtId="165" fontId="2" fillId="0" borderId="1" xfId="1" applyFont="1" applyFill="1" applyBorder="1" applyAlignment="1">
      <alignment horizontal="center" vertical="center" wrapText="1"/>
    </xf>
    <xf numFmtId="165" fontId="2" fillId="0" borderId="5" xfId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165" fontId="44" fillId="0" borderId="1" xfId="1" applyFont="1" applyFill="1" applyBorder="1" applyAlignment="1">
      <alignment horizontal="center" vertical="center" wrapText="1"/>
    </xf>
    <xf numFmtId="0" fontId="45" fillId="0" borderId="1" xfId="0" applyFont="1" applyBorder="1"/>
    <xf numFmtId="0" fontId="47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49" fontId="46" fillId="0" borderId="1" xfId="0" applyNumberFormat="1" applyFont="1" applyFill="1" applyBorder="1" applyAlignment="1">
      <alignment horizontal="center" vertical="center" wrapText="1"/>
    </xf>
    <xf numFmtId="49" fontId="47" fillId="0" borderId="1" xfId="0" applyNumberFormat="1" applyFont="1" applyFill="1" applyBorder="1" applyAlignment="1">
      <alignment horizontal="center" vertical="center" wrapText="1"/>
    </xf>
    <xf numFmtId="165" fontId="8" fillId="0" borderId="5" xfId="1" applyFont="1" applyFill="1" applyBorder="1" applyAlignment="1">
      <alignment horizontal="center" vertical="center" wrapText="1"/>
    </xf>
    <xf numFmtId="0" fontId="0" fillId="0" borderId="10" xfId="0" applyBorder="1"/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right" vertical="center"/>
    </xf>
    <xf numFmtId="166" fontId="15" fillId="0" borderId="10" xfId="2" applyNumberFormat="1" applyFont="1" applyBorder="1" applyAlignment="1">
      <alignment horizontal="center" vertical="center"/>
    </xf>
    <xf numFmtId="166" fontId="3" fillId="0" borderId="10" xfId="2" applyNumberFormat="1" applyFont="1" applyBorder="1" applyAlignment="1">
      <alignment horizontal="right" vertical="center" wrapText="1"/>
    </xf>
    <xf numFmtId="0" fontId="45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45" fillId="0" borderId="0" xfId="0" applyFont="1"/>
    <xf numFmtId="0" fontId="45" fillId="0" borderId="0" xfId="0" applyFont="1" applyAlignment="1"/>
    <xf numFmtId="0" fontId="48" fillId="0" borderId="0" xfId="0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14" fontId="52" fillId="0" borderId="1" xfId="0" applyNumberFormat="1" applyFont="1" applyFill="1" applyBorder="1" applyAlignment="1">
      <alignment horizontal="center" vertical="center"/>
    </xf>
    <xf numFmtId="14" fontId="52" fillId="0" borderId="1" xfId="0" applyNumberFormat="1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 wrapText="1"/>
    </xf>
    <xf numFmtId="0" fontId="53" fillId="0" borderId="0" xfId="0" applyFont="1" applyBorder="1"/>
    <xf numFmtId="0" fontId="53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49" fontId="53" fillId="0" borderId="0" xfId="0" applyNumberFormat="1" applyFont="1" applyBorder="1" applyAlignment="1">
      <alignment horizontal="center" vertical="center" wrapText="1"/>
    </xf>
    <xf numFmtId="14" fontId="46" fillId="0" borderId="0" xfId="0" applyNumberFormat="1" applyFont="1" applyFill="1" applyBorder="1" applyAlignment="1">
      <alignment horizontal="center" vertical="center"/>
    </xf>
    <xf numFmtId="14" fontId="48" fillId="0" borderId="0" xfId="0" applyNumberFormat="1" applyFont="1" applyFill="1" applyBorder="1" applyAlignment="1">
      <alignment horizontal="center" vertical="center"/>
    </xf>
    <xf numFmtId="14" fontId="48" fillId="0" borderId="0" xfId="0" applyNumberFormat="1" applyFont="1" applyBorder="1" applyAlignment="1">
      <alignment horizontal="center" vertical="center" wrapText="1"/>
    </xf>
    <xf numFmtId="14" fontId="48" fillId="0" borderId="0" xfId="0" applyNumberFormat="1" applyFont="1" applyBorder="1" applyAlignment="1">
      <alignment horizontal="center" vertical="center"/>
    </xf>
    <xf numFmtId="165" fontId="48" fillId="0" borderId="0" xfId="1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right" vertical="center"/>
    </xf>
    <xf numFmtId="166" fontId="45" fillId="0" borderId="1" xfId="2" applyNumberFormat="1" applyFont="1" applyBorder="1" applyAlignment="1">
      <alignment horizontal="center" vertical="center"/>
    </xf>
    <xf numFmtId="166" fontId="49" fillId="0" borderId="1" xfId="2" applyNumberFormat="1" applyFont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right" vertical="center"/>
    </xf>
    <xf numFmtId="166" fontId="8" fillId="0" borderId="1" xfId="2" applyNumberFormat="1" applyFont="1" applyBorder="1" applyAlignment="1">
      <alignment horizontal="right" vertical="center" wrapText="1"/>
    </xf>
    <xf numFmtId="0" fontId="8" fillId="0" borderId="7" xfId="0" applyFont="1" applyBorder="1"/>
    <xf numFmtId="0" fontId="45" fillId="0" borderId="8" xfId="0" applyFont="1" applyBorder="1"/>
    <xf numFmtId="14" fontId="8" fillId="0" borderId="9" xfId="0" applyNumberFormat="1" applyFont="1" applyBorder="1" applyAlignment="1"/>
    <xf numFmtId="0" fontId="8" fillId="0" borderId="0" xfId="0" applyFont="1" applyBorder="1" applyAlignment="1"/>
    <xf numFmtId="0" fontId="8" fillId="0" borderId="10" xfId="0" applyFont="1" applyBorder="1" applyAlignment="1"/>
    <xf numFmtId="0" fontId="8" fillId="0" borderId="8" xfId="0" applyFont="1" applyBorder="1" applyAlignment="1">
      <alignment horizontal="left"/>
    </xf>
    <xf numFmtId="0" fontId="8" fillId="0" borderId="9" xfId="0" applyFont="1" applyBorder="1" applyAlignment="1"/>
    <xf numFmtId="0" fontId="8" fillId="0" borderId="10" xfId="0" applyFont="1" applyBorder="1" applyAlignment="1">
      <alignment wrapText="1"/>
    </xf>
    <xf numFmtId="0" fontId="45" fillId="0" borderId="9" xfId="0" applyFont="1" applyBorder="1"/>
    <xf numFmtId="0" fontId="8" fillId="0" borderId="7" xfId="0" applyFont="1" applyBorder="1" applyAlignment="1">
      <alignment horizontal="left"/>
    </xf>
    <xf numFmtId="0" fontId="8" fillId="0" borderId="9" xfId="0" applyFont="1" applyBorder="1" applyAlignment="1">
      <alignment horizontal="right"/>
    </xf>
    <xf numFmtId="0" fontId="8" fillId="0" borderId="13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5" fillId="0" borderId="2" xfId="0" applyFont="1" applyBorder="1"/>
    <xf numFmtId="0" fontId="8" fillId="0" borderId="0" xfId="0" applyFont="1" applyBorder="1" applyAlignment="1">
      <alignment horizontal="right" vertical="center" wrapText="1"/>
    </xf>
    <xf numFmtId="0" fontId="55" fillId="0" borderId="0" xfId="0" applyFont="1" applyBorder="1" applyAlignment="1">
      <alignment vertical="center"/>
    </xf>
    <xf numFmtId="0" fontId="55" fillId="0" borderId="3" xfId="0" applyFont="1" applyBorder="1"/>
    <xf numFmtId="0" fontId="8" fillId="0" borderId="1" xfId="0" applyFont="1" applyBorder="1"/>
    <xf numFmtId="14" fontId="45" fillId="0" borderId="1" xfId="0" applyNumberFormat="1" applyFont="1" applyBorder="1"/>
    <xf numFmtId="0" fontId="45" fillId="0" borderId="0" xfId="0" applyFont="1" applyBorder="1" applyAlignment="1">
      <alignment wrapText="1"/>
    </xf>
    <xf numFmtId="0" fontId="45" fillId="0" borderId="0" xfId="0" applyFont="1" applyBorder="1"/>
    <xf numFmtId="14" fontId="8" fillId="0" borderId="8" xfId="0" applyNumberFormat="1" applyFont="1" applyBorder="1" applyAlignment="1">
      <alignment horizontal="right"/>
    </xf>
    <xf numFmtId="14" fontId="8" fillId="0" borderId="1" xfId="0" applyNumberFormat="1" applyFont="1" applyBorder="1" applyAlignment="1"/>
    <xf numFmtId="0" fontId="8" fillId="0" borderId="5" xfId="0" applyFont="1" applyBorder="1" applyAlignment="1"/>
    <xf numFmtId="0" fontId="8" fillId="0" borderId="12" xfId="0" applyFont="1" applyBorder="1"/>
    <xf numFmtId="0" fontId="8" fillId="0" borderId="6" xfId="0" applyFont="1" applyBorder="1" applyAlignment="1"/>
    <xf numFmtId="0" fontId="8" fillId="0" borderId="5" xfId="0" applyFont="1" applyBorder="1" applyAlignment="1">
      <alignment wrapText="1"/>
    </xf>
    <xf numFmtId="0" fontId="45" fillId="0" borderId="12" xfId="0" applyFont="1" applyBorder="1"/>
    <xf numFmtId="0" fontId="45" fillId="0" borderId="6" xfId="0" applyFont="1" applyBorder="1"/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14" fontId="8" fillId="0" borderId="12" xfId="0" applyNumberFormat="1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55" fillId="0" borderId="0" xfId="0" applyFont="1" applyBorder="1"/>
    <xf numFmtId="0" fontId="56" fillId="0" borderId="13" xfId="0" applyFont="1" applyBorder="1"/>
    <xf numFmtId="0" fontId="56" fillId="0" borderId="14" xfId="0" applyFont="1" applyBorder="1"/>
    <xf numFmtId="0" fontId="55" fillId="0" borderId="14" xfId="0" applyFont="1" applyBorder="1"/>
    <xf numFmtId="0" fontId="55" fillId="0" borderId="15" xfId="0" applyFont="1" applyBorder="1"/>
    <xf numFmtId="0" fontId="56" fillId="0" borderId="2" xfId="0" applyFont="1" applyBorder="1"/>
    <xf numFmtId="0" fontId="56" fillId="0" borderId="0" xfId="0" applyFont="1" applyBorder="1"/>
    <xf numFmtId="0" fontId="55" fillId="0" borderId="12" xfId="0" applyFont="1" applyBorder="1"/>
    <xf numFmtId="0" fontId="55" fillId="0" borderId="6" xfId="0" applyFont="1" applyBorder="1"/>
    <xf numFmtId="165" fontId="44" fillId="0" borderId="1" xfId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</cellXfs>
  <cellStyles count="4">
    <cellStyle name="Millares" xfId="1" builtinId="3"/>
    <cellStyle name="Moneda" xfId="2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"/>
  <sheetViews>
    <sheetView view="pageBreakPreview" topLeftCell="A10" zoomScaleNormal="65" zoomScaleSheetLayoutView="100" workbookViewId="0">
      <selection activeCell="I18" sqref="I18"/>
    </sheetView>
  </sheetViews>
  <sheetFormatPr baseColWidth="10" defaultColWidth="9.140625" defaultRowHeight="12.75" x14ac:dyDescent="0.2"/>
  <cols>
    <col min="1" max="1" width="8.28515625" customWidth="1"/>
    <col min="2" max="2" width="55.140625" style="1" customWidth="1"/>
    <col min="3" max="3" width="12.7109375" style="1" customWidth="1"/>
    <col min="4" max="4" width="13.7109375" style="1" customWidth="1"/>
    <col min="5" max="5" width="10.28515625" style="1" customWidth="1"/>
    <col min="6" max="11" width="7.7109375" style="1" customWidth="1"/>
    <col min="12" max="12" width="13.7109375" style="1" customWidth="1"/>
    <col min="13" max="13" width="13.5703125" style="1" customWidth="1"/>
    <col min="14" max="14" width="12.85546875" style="1" customWidth="1"/>
    <col min="15" max="15" width="13.42578125" style="1" customWidth="1"/>
    <col min="16" max="16" width="13.28515625" customWidth="1"/>
    <col min="17" max="17" width="13.85546875" customWidth="1"/>
    <col min="18" max="18" width="13.140625" customWidth="1"/>
    <col min="19" max="19" width="13" customWidth="1"/>
    <col min="20" max="20" width="13.140625" customWidth="1"/>
    <col min="21" max="21" width="13.5703125" customWidth="1"/>
    <col min="22" max="22" width="9.42578125" customWidth="1"/>
    <col min="23" max="23" width="8.28515625" customWidth="1"/>
    <col min="24" max="24" width="24.85546875" customWidth="1"/>
    <col min="25" max="25" width="12.7109375" customWidth="1"/>
    <col min="26" max="26" width="14.7109375" customWidth="1"/>
    <col min="27" max="27" width="16" customWidth="1"/>
    <col min="28" max="31" width="12.7109375" customWidth="1"/>
    <col min="32" max="32" width="11.7109375" customWidth="1"/>
    <col min="33" max="33" width="10.85546875" customWidth="1"/>
  </cols>
  <sheetData>
    <row r="1" spans="1:33" s="1" customFormat="1" ht="15.75" customHeight="1" x14ac:dyDescent="0.25">
      <c r="B1" s="223" t="s">
        <v>51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</row>
    <row r="2" spans="1:33" ht="15.75" customHeight="1" x14ac:dyDescent="0.25">
      <c r="B2" s="223" t="s">
        <v>22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15"/>
      <c r="AC2" s="10"/>
      <c r="AD2" s="10"/>
      <c r="AE2" s="10"/>
      <c r="AF2" s="10"/>
    </row>
    <row r="3" spans="1:33" ht="15.75" customHeight="1" x14ac:dyDescent="0.25">
      <c r="B3" s="223" t="s">
        <v>52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15"/>
      <c r="AC3" s="10"/>
      <c r="AD3" s="10"/>
      <c r="AE3" s="10"/>
      <c r="AF3" s="10"/>
    </row>
    <row r="4" spans="1:33" ht="15.75" customHeight="1" x14ac:dyDescent="0.25">
      <c r="B4" s="223" t="s">
        <v>106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16"/>
      <c r="AC4" s="10"/>
      <c r="AD4" s="10"/>
      <c r="AE4" s="10"/>
      <c r="AF4" s="10"/>
    </row>
    <row r="5" spans="1:33" s="10" customFormat="1" ht="15.75" customHeight="1" x14ac:dyDescent="0.2"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17"/>
      <c r="AC5" s="17"/>
      <c r="AD5" s="17"/>
      <c r="AE5" s="17"/>
      <c r="AF5" s="17"/>
      <c r="AG5" s="17"/>
    </row>
    <row r="6" spans="1:33" ht="8.25" customHeight="1" x14ac:dyDescent="0.2">
      <c r="Q6" s="9"/>
      <c r="R6" s="9"/>
      <c r="S6" s="9"/>
      <c r="T6" s="9"/>
      <c r="U6" s="9"/>
      <c r="AC6" s="2"/>
      <c r="AD6" s="2"/>
      <c r="AE6" s="2"/>
      <c r="AF6" s="4"/>
    </row>
    <row r="7" spans="1:33" ht="22.5" customHeight="1" x14ac:dyDescent="0.2">
      <c r="A7" s="203" t="s">
        <v>55</v>
      </c>
      <c r="B7" s="204"/>
      <c r="C7" s="204"/>
      <c r="D7" s="204"/>
      <c r="E7" s="205"/>
      <c r="F7" s="209" t="s">
        <v>44</v>
      </c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10"/>
      <c r="AB7" s="3"/>
    </row>
    <row r="8" spans="1:33" ht="22.5" customHeight="1" x14ac:dyDescent="0.2">
      <c r="A8" s="206"/>
      <c r="B8" s="207"/>
      <c r="C8" s="207"/>
      <c r="D8" s="207"/>
      <c r="E8" s="208"/>
      <c r="F8" s="209" t="s">
        <v>37</v>
      </c>
      <c r="G8" s="209"/>
      <c r="H8" s="209"/>
      <c r="I8" s="210"/>
      <c r="J8" s="213" t="s">
        <v>38</v>
      </c>
      <c r="K8" s="209"/>
      <c r="L8" s="209"/>
      <c r="M8" s="210"/>
      <c r="N8" s="213" t="s">
        <v>7</v>
      </c>
      <c r="O8" s="209"/>
      <c r="P8" s="209"/>
      <c r="Q8" s="209"/>
      <c r="R8" s="213" t="s">
        <v>27</v>
      </c>
      <c r="S8" s="209"/>
      <c r="T8" s="209"/>
      <c r="U8" s="210"/>
      <c r="V8" s="213" t="s">
        <v>50</v>
      </c>
      <c r="W8" s="210"/>
      <c r="X8" s="214" t="s">
        <v>2</v>
      </c>
      <c r="Y8" s="215"/>
      <c r="Z8" s="215"/>
      <c r="AA8" s="216"/>
      <c r="AB8" s="3"/>
    </row>
    <row r="9" spans="1:33" ht="99.75" customHeight="1" thickBot="1" x14ac:dyDescent="0.25">
      <c r="A9" s="206"/>
      <c r="B9" s="207"/>
      <c r="C9" s="207"/>
      <c r="D9" s="207"/>
      <c r="E9" s="208"/>
      <c r="F9" s="220" t="s">
        <v>28</v>
      </c>
      <c r="G9" s="221"/>
      <c r="H9" s="222" t="s">
        <v>29</v>
      </c>
      <c r="I9" s="199"/>
      <c r="J9" s="198" t="s">
        <v>30</v>
      </c>
      <c r="K9" s="199"/>
      <c r="L9" s="198" t="s">
        <v>40</v>
      </c>
      <c r="M9" s="199"/>
      <c r="N9" s="198" t="s">
        <v>41</v>
      </c>
      <c r="O9" s="199"/>
      <c r="P9" s="198" t="s">
        <v>24</v>
      </c>
      <c r="Q9" s="199"/>
      <c r="R9" s="198" t="s">
        <v>25</v>
      </c>
      <c r="S9" s="199"/>
      <c r="T9" s="198" t="s">
        <v>42</v>
      </c>
      <c r="U9" s="199"/>
      <c r="V9" s="198" t="s">
        <v>43</v>
      </c>
      <c r="W9" s="199"/>
      <c r="X9" s="217"/>
      <c r="Y9" s="218"/>
      <c r="Z9" s="218"/>
      <c r="AA9" s="219"/>
    </row>
    <row r="10" spans="1:33" ht="52.5" customHeight="1" thickTop="1" x14ac:dyDescent="0.2">
      <c r="A10" s="7" t="s">
        <v>39</v>
      </c>
      <c r="B10" s="34" t="s">
        <v>5</v>
      </c>
      <c r="C10" s="33" t="s">
        <v>6</v>
      </c>
      <c r="D10" s="33" t="s">
        <v>11</v>
      </c>
      <c r="E10" s="32" t="s">
        <v>3</v>
      </c>
      <c r="F10" s="31" t="s">
        <v>20</v>
      </c>
      <c r="G10" s="31" t="s">
        <v>21</v>
      </c>
      <c r="H10" s="31" t="s">
        <v>20</v>
      </c>
      <c r="I10" s="31" t="s">
        <v>21</v>
      </c>
      <c r="J10" s="31" t="s">
        <v>20</v>
      </c>
      <c r="K10" s="31" t="s">
        <v>21</v>
      </c>
      <c r="L10" s="31" t="s">
        <v>20</v>
      </c>
      <c r="M10" s="31" t="s">
        <v>21</v>
      </c>
      <c r="N10" s="31" t="s">
        <v>20</v>
      </c>
      <c r="O10" s="31" t="s">
        <v>21</v>
      </c>
      <c r="P10" s="32" t="s">
        <v>20</v>
      </c>
      <c r="Q10" s="32" t="s">
        <v>21</v>
      </c>
      <c r="R10" s="32" t="s">
        <v>20</v>
      </c>
      <c r="S10" s="32" t="s">
        <v>21</v>
      </c>
      <c r="T10" s="32" t="s">
        <v>20</v>
      </c>
      <c r="U10" s="32" t="s">
        <v>21</v>
      </c>
      <c r="V10" s="32" t="s">
        <v>20</v>
      </c>
      <c r="W10" s="32" t="s">
        <v>21</v>
      </c>
      <c r="X10" s="33" t="s">
        <v>12</v>
      </c>
      <c r="Y10" s="33" t="s">
        <v>13</v>
      </c>
      <c r="Z10" s="32" t="s">
        <v>14</v>
      </c>
      <c r="AA10" s="33" t="s">
        <v>4</v>
      </c>
    </row>
    <row r="11" spans="1:33" ht="29.25" customHeight="1" x14ac:dyDescent="0.2">
      <c r="A11" s="36"/>
      <c r="B11" s="200" t="s">
        <v>23</v>
      </c>
      <c r="C11" s="201" t="s">
        <v>15</v>
      </c>
      <c r="D11" s="201" t="s">
        <v>16</v>
      </c>
      <c r="E11" s="202" t="s">
        <v>17</v>
      </c>
      <c r="F11" s="61" t="s">
        <v>9</v>
      </c>
      <c r="G11" s="61" t="s">
        <v>9</v>
      </c>
      <c r="H11" s="61" t="s">
        <v>9</v>
      </c>
      <c r="I11" s="61" t="s">
        <v>9</v>
      </c>
      <c r="J11" s="61" t="s">
        <v>9</v>
      </c>
      <c r="K11" s="61" t="s">
        <v>9</v>
      </c>
      <c r="L11" s="61" t="s">
        <v>9</v>
      </c>
      <c r="M11" s="61" t="s">
        <v>9</v>
      </c>
      <c r="N11" s="61" t="s">
        <v>9</v>
      </c>
      <c r="O11" s="61" t="s">
        <v>9</v>
      </c>
      <c r="P11" s="61" t="s">
        <v>9</v>
      </c>
      <c r="Q11" s="61" t="s">
        <v>9</v>
      </c>
      <c r="R11" s="61" t="s">
        <v>9</v>
      </c>
      <c r="S11" s="61" t="s">
        <v>9</v>
      </c>
      <c r="T11" s="61" t="s">
        <v>9</v>
      </c>
      <c r="U11" s="61" t="s">
        <v>9</v>
      </c>
      <c r="V11" s="61" t="s">
        <v>9</v>
      </c>
      <c r="W11" s="61" t="s">
        <v>9</v>
      </c>
      <c r="X11" s="191" t="s">
        <v>1</v>
      </c>
      <c r="Y11" s="191" t="s">
        <v>1</v>
      </c>
      <c r="Z11" s="211" t="s">
        <v>26</v>
      </c>
      <c r="AA11" s="191" t="s">
        <v>1</v>
      </c>
    </row>
    <row r="12" spans="1:33" ht="32.25" customHeight="1" x14ac:dyDescent="0.2">
      <c r="A12" s="35"/>
      <c r="B12" s="200"/>
      <c r="C12" s="201"/>
      <c r="D12" s="201"/>
      <c r="E12" s="202"/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  <c r="O12" s="11" t="s">
        <v>1</v>
      </c>
      <c r="P12" s="11" t="s">
        <v>1</v>
      </c>
      <c r="Q12" s="8" t="s">
        <v>1</v>
      </c>
      <c r="R12" s="8" t="s">
        <v>1</v>
      </c>
      <c r="S12" s="8" t="s">
        <v>1</v>
      </c>
      <c r="T12" s="8" t="s">
        <v>1</v>
      </c>
      <c r="U12" s="8" t="s">
        <v>1</v>
      </c>
      <c r="V12" s="8" t="s">
        <v>1</v>
      </c>
      <c r="W12" s="8" t="s">
        <v>1</v>
      </c>
      <c r="X12" s="191"/>
      <c r="Y12" s="191"/>
      <c r="Z12" s="212"/>
      <c r="AA12" s="191"/>
      <c r="AB12" s="14"/>
      <c r="AC12" s="14"/>
    </row>
    <row r="13" spans="1:33" s="63" customFormat="1" ht="32.25" customHeight="1" x14ac:dyDescent="0.2">
      <c r="A13" s="88">
        <v>31100</v>
      </c>
      <c r="B13" s="80" t="s">
        <v>99</v>
      </c>
      <c r="C13" s="81" t="s">
        <v>76</v>
      </c>
      <c r="D13" s="81"/>
      <c r="E13" s="82" t="s">
        <v>58</v>
      </c>
      <c r="F13" s="83" t="s">
        <v>56</v>
      </c>
      <c r="G13" s="83" t="s">
        <v>56</v>
      </c>
      <c r="H13" s="83" t="s">
        <v>56</v>
      </c>
      <c r="I13" s="83" t="s">
        <v>56</v>
      </c>
      <c r="J13" s="83" t="s">
        <v>56</v>
      </c>
      <c r="K13" s="83" t="s">
        <v>56</v>
      </c>
      <c r="L13" s="84">
        <v>41914</v>
      </c>
      <c r="M13" s="84">
        <v>41914</v>
      </c>
      <c r="N13" s="84">
        <v>41925</v>
      </c>
      <c r="O13" s="84">
        <v>41925</v>
      </c>
      <c r="P13" s="84">
        <v>41934</v>
      </c>
      <c r="Q13" s="84">
        <v>41934</v>
      </c>
      <c r="R13" s="85">
        <v>41940</v>
      </c>
      <c r="S13" s="85">
        <v>41940</v>
      </c>
      <c r="T13" s="85">
        <v>41943</v>
      </c>
      <c r="U13" s="85">
        <v>41943</v>
      </c>
      <c r="V13" s="83" t="s">
        <v>56</v>
      </c>
      <c r="W13" s="83" t="s">
        <v>56</v>
      </c>
      <c r="X13" s="81" t="s">
        <v>57</v>
      </c>
      <c r="Y13" s="81"/>
      <c r="Z13" s="89">
        <v>190000</v>
      </c>
      <c r="AA13" s="87">
        <v>190000</v>
      </c>
      <c r="AB13" s="78"/>
      <c r="AC13" s="78"/>
    </row>
    <row r="14" spans="1:33" s="63" customFormat="1" ht="27.75" customHeight="1" x14ac:dyDescent="0.2">
      <c r="A14" s="88">
        <v>39100</v>
      </c>
      <c r="B14" s="80" t="s">
        <v>100</v>
      </c>
      <c r="C14" s="81" t="s">
        <v>76</v>
      </c>
      <c r="D14" s="81"/>
      <c r="E14" s="82" t="s">
        <v>59</v>
      </c>
      <c r="F14" s="83" t="s">
        <v>56</v>
      </c>
      <c r="G14" s="83" t="s">
        <v>56</v>
      </c>
      <c r="H14" s="83" t="s">
        <v>56</v>
      </c>
      <c r="I14" s="83" t="s">
        <v>56</v>
      </c>
      <c r="J14" s="83" t="s">
        <v>56</v>
      </c>
      <c r="K14" s="83" t="s">
        <v>56</v>
      </c>
      <c r="L14" s="84">
        <v>41914</v>
      </c>
      <c r="M14" s="84">
        <v>41914</v>
      </c>
      <c r="N14" s="84">
        <v>41925</v>
      </c>
      <c r="O14" s="84">
        <v>41925</v>
      </c>
      <c r="P14" s="84">
        <v>41934</v>
      </c>
      <c r="Q14" s="84">
        <v>41934</v>
      </c>
      <c r="R14" s="85">
        <v>41940</v>
      </c>
      <c r="S14" s="85">
        <v>41940</v>
      </c>
      <c r="T14" s="85">
        <v>41943</v>
      </c>
      <c r="U14" s="85">
        <v>41943</v>
      </c>
      <c r="V14" s="83" t="s">
        <v>56</v>
      </c>
      <c r="W14" s="83" t="s">
        <v>56</v>
      </c>
      <c r="X14" s="81" t="s">
        <v>57</v>
      </c>
      <c r="Y14" s="81"/>
      <c r="Z14" s="89">
        <v>59316</v>
      </c>
      <c r="AA14" s="87">
        <v>59316</v>
      </c>
      <c r="AB14" s="78"/>
      <c r="AC14" s="78"/>
    </row>
    <row r="15" spans="1:33" s="63" customFormat="1" ht="42" customHeight="1" x14ac:dyDescent="0.2">
      <c r="A15" s="88">
        <v>39540</v>
      </c>
      <c r="B15" s="80" t="s">
        <v>101</v>
      </c>
      <c r="C15" s="81" t="s">
        <v>78</v>
      </c>
      <c r="D15" s="81"/>
      <c r="E15" s="82" t="s">
        <v>60</v>
      </c>
      <c r="F15" s="83" t="s">
        <v>56</v>
      </c>
      <c r="G15" s="83" t="s">
        <v>56</v>
      </c>
      <c r="H15" s="83" t="s">
        <v>56</v>
      </c>
      <c r="I15" s="83" t="s">
        <v>56</v>
      </c>
      <c r="J15" s="83" t="s">
        <v>56</v>
      </c>
      <c r="K15" s="83" t="s">
        <v>56</v>
      </c>
      <c r="L15" s="84">
        <v>41914</v>
      </c>
      <c r="M15" s="84">
        <v>41914</v>
      </c>
      <c r="N15" s="84">
        <v>41925</v>
      </c>
      <c r="O15" s="84">
        <v>41925</v>
      </c>
      <c r="P15" s="84">
        <v>41934</v>
      </c>
      <c r="Q15" s="84">
        <v>41934</v>
      </c>
      <c r="R15" s="85">
        <v>41940</v>
      </c>
      <c r="S15" s="85">
        <v>41940</v>
      </c>
      <c r="T15" s="85">
        <v>41943</v>
      </c>
      <c r="U15" s="85">
        <v>41943</v>
      </c>
      <c r="V15" s="83" t="s">
        <v>56</v>
      </c>
      <c r="W15" s="83" t="s">
        <v>56</v>
      </c>
      <c r="X15" s="81" t="s">
        <v>57</v>
      </c>
      <c r="Y15" s="81"/>
      <c r="Z15" s="89">
        <v>45764</v>
      </c>
      <c r="AA15" s="87">
        <v>45764</v>
      </c>
      <c r="AB15" s="78"/>
      <c r="AC15" s="78"/>
    </row>
    <row r="16" spans="1:33" ht="26.25" customHeight="1" x14ac:dyDescent="0.2">
      <c r="A16" s="35"/>
      <c r="B16" s="194" t="s">
        <v>8</v>
      </c>
      <c r="C16" s="195" t="s">
        <v>9</v>
      </c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27"/>
      <c r="AA16" s="27">
        <f>SUM(AA13:AA15)</f>
        <v>295080</v>
      </c>
    </row>
    <row r="17" spans="1:30" ht="26.25" customHeight="1" x14ac:dyDescent="0.2">
      <c r="A17" s="35"/>
      <c r="B17" s="194"/>
      <c r="C17" s="196" t="s">
        <v>1</v>
      </c>
      <c r="D17" s="196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28">
        <f>SUM(Z13:Z16)</f>
        <v>295080</v>
      </c>
      <c r="AA17" s="29">
        <f>SUM(AA16)</f>
        <v>295080</v>
      </c>
    </row>
    <row r="18" spans="1:30" ht="26.25" customHeight="1" x14ac:dyDescent="0.2"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30" ht="26.25" customHeight="1" x14ac:dyDescent="0.2">
      <c r="B19" s="5"/>
      <c r="C19" s="6"/>
      <c r="D19" s="6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9"/>
      <c r="Q19" s="19"/>
      <c r="R19" s="3"/>
      <c r="S19" s="3"/>
      <c r="T19" s="3"/>
      <c r="U19" s="3"/>
      <c r="V19" s="20"/>
      <c r="W19" s="3"/>
      <c r="X19" s="3"/>
      <c r="Y19" s="22"/>
    </row>
    <row r="20" spans="1:30" ht="26.25" customHeight="1" x14ac:dyDescent="0.25">
      <c r="B20" s="37" t="s">
        <v>10</v>
      </c>
      <c r="C20" s="38"/>
      <c r="D20" s="62">
        <v>41698</v>
      </c>
      <c r="E20" s="40"/>
      <c r="F20" s="59" t="s">
        <v>45</v>
      </c>
      <c r="G20" s="180" t="s">
        <v>53</v>
      </c>
      <c r="H20" s="181"/>
      <c r="I20" s="41"/>
      <c r="J20" s="41"/>
      <c r="K20" s="42" t="s">
        <v>46</v>
      </c>
      <c r="L20" s="43"/>
      <c r="M20" s="39" t="s">
        <v>0</v>
      </c>
      <c r="N20" s="40"/>
      <c r="O20" s="57" t="s">
        <v>49</v>
      </c>
      <c r="P20" s="38"/>
      <c r="Q20" s="44"/>
      <c r="R20" s="45"/>
      <c r="S20" s="46" t="s">
        <v>19</v>
      </c>
      <c r="T20" s="43"/>
      <c r="U20" s="43"/>
      <c r="V20" s="47" t="s">
        <v>0</v>
      </c>
      <c r="W20" s="45"/>
      <c r="X20" s="192" t="s">
        <v>34</v>
      </c>
      <c r="Y20" s="193"/>
      <c r="Z20" s="180"/>
      <c r="AA20" s="181"/>
    </row>
    <row r="21" spans="1:30" ht="47.25" x14ac:dyDescent="0.25">
      <c r="B21" s="48" t="s">
        <v>18</v>
      </c>
      <c r="C21" s="49"/>
      <c r="D21" s="91">
        <v>41698</v>
      </c>
      <c r="E21" s="40"/>
      <c r="F21" s="59" t="s">
        <v>31</v>
      </c>
      <c r="G21" s="180"/>
      <c r="H21" s="181"/>
      <c r="I21" s="41"/>
      <c r="J21" s="41"/>
      <c r="K21" s="51" t="s">
        <v>47</v>
      </c>
      <c r="L21" s="52"/>
      <c r="M21" s="50" t="s">
        <v>0</v>
      </c>
      <c r="N21" s="40"/>
      <c r="O21" s="58" t="s">
        <v>48</v>
      </c>
      <c r="P21" s="49"/>
      <c r="Q21" s="53"/>
      <c r="R21" s="45"/>
      <c r="S21" s="54" t="s">
        <v>33</v>
      </c>
      <c r="T21" s="55"/>
      <c r="U21" s="52"/>
      <c r="V21" s="56" t="s">
        <v>0</v>
      </c>
      <c r="W21" s="45"/>
      <c r="X21" s="192" t="s">
        <v>32</v>
      </c>
      <c r="Y21" s="193"/>
      <c r="Z21" s="180"/>
      <c r="AA21" s="181"/>
    </row>
    <row r="22" spans="1:30" ht="12.75" customHeight="1" x14ac:dyDescent="0.2"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30" ht="27.75" customHeight="1" x14ac:dyDescent="0.2">
      <c r="B23"/>
      <c r="C23"/>
      <c r="D2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D23" s="30"/>
    </row>
    <row r="24" spans="1:30" ht="36" customHeight="1" x14ac:dyDescent="0.2">
      <c r="D24" s="182" t="s">
        <v>102</v>
      </c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4"/>
      <c r="AD24" s="30"/>
    </row>
    <row r="25" spans="1:30" x14ac:dyDescent="0.2">
      <c r="D25" s="185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7"/>
    </row>
    <row r="26" spans="1:30" x14ac:dyDescent="0.2">
      <c r="B26"/>
      <c r="C26"/>
      <c r="D26" s="2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21"/>
      <c r="Q26" s="3"/>
      <c r="R26" s="21"/>
      <c r="S26" s="21"/>
      <c r="T26" s="21"/>
      <c r="U26" s="21"/>
      <c r="V26" s="25"/>
    </row>
    <row r="27" spans="1:30" x14ac:dyDescent="0.2">
      <c r="B27"/>
      <c r="C27"/>
      <c r="D27" s="188" t="s">
        <v>105</v>
      </c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90"/>
    </row>
    <row r="28" spans="1:30" x14ac:dyDescent="0.2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30" x14ac:dyDescent="0.2">
      <c r="B29"/>
      <c r="C29"/>
      <c r="D29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30" x14ac:dyDescent="0.2">
      <c r="D30" s="182" t="s">
        <v>35</v>
      </c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4"/>
    </row>
    <row r="31" spans="1:30" x14ac:dyDescent="0.2">
      <c r="D31" s="185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7"/>
    </row>
    <row r="32" spans="1:30" x14ac:dyDescent="0.2">
      <c r="B32"/>
      <c r="C32"/>
      <c r="D32" s="24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21"/>
      <c r="Q32" s="3"/>
      <c r="R32" s="21"/>
      <c r="S32" s="21"/>
      <c r="T32" s="21"/>
      <c r="U32" s="21"/>
      <c r="V32" s="25"/>
    </row>
    <row r="33" spans="2:26" x14ac:dyDescent="0.2">
      <c r="B33"/>
      <c r="C33"/>
      <c r="D33" s="188" t="s">
        <v>36</v>
      </c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90"/>
    </row>
    <row r="34" spans="2:26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V34" s="4"/>
      <c r="W34" s="4"/>
      <c r="X34" s="4"/>
      <c r="Y34" s="4"/>
      <c r="Z34" s="4"/>
    </row>
    <row r="35" spans="2:26" x14ac:dyDescent="0.2">
      <c r="B35"/>
      <c r="C35"/>
      <c r="D3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26" x14ac:dyDescent="0.2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26" ht="12" customHeight="1" x14ac:dyDescent="0.2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26" x14ac:dyDescent="0.2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26" x14ac:dyDescent="0.2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26" x14ac:dyDescent="0.2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26" x14ac:dyDescent="0.2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26" x14ac:dyDescent="0.2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26" x14ac:dyDescent="0.2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26" x14ac:dyDescent="0.2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26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26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26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33" x14ac:dyDescent="0.2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33" x14ac:dyDescent="0.2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33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33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33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33" x14ac:dyDescent="0.2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33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33" x14ac:dyDescent="0.2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33" x14ac:dyDescent="0.2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33" x14ac:dyDescent="0.2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33" x14ac:dyDescent="0.2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33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33" x14ac:dyDescent="0.2">
      <c r="B61"/>
      <c r="C61"/>
      <c r="D61"/>
    </row>
    <row r="62" spans="1:33" s="1" customFormat="1" x14ac:dyDescent="0.2">
      <c r="A62"/>
      <c r="B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s="1" customFormat="1" x14ac:dyDescent="0.2">
      <c r="A63"/>
      <c r="B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x14ac:dyDescent="0.2">
      <c r="B64"/>
    </row>
    <row r="65" spans="2:2" x14ac:dyDescent="0.2">
      <c r="B65"/>
    </row>
    <row r="66" spans="2:2" x14ac:dyDescent="0.2">
      <c r="B66"/>
    </row>
  </sheetData>
  <mergeCells count="43">
    <mergeCell ref="B1:AA1"/>
    <mergeCell ref="B2:AA2"/>
    <mergeCell ref="B3:AA3"/>
    <mergeCell ref="B4:AA4"/>
    <mergeCell ref="B5:AA5"/>
    <mergeCell ref="P9:Q9"/>
    <mergeCell ref="R9:S9"/>
    <mergeCell ref="F8:I8"/>
    <mergeCell ref="J8:M8"/>
    <mergeCell ref="N8:Q8"/>
    <mergeCell ref="F9:G9"/>
    <mergeCell ref="H9:I9"/>
    <mergeCell ref="J9:K9"/>
    <mergeCell ref="L9:M9"/>
    <mergeCell ref="N9:O9"/>
    <mergeCell ref="B16:B17"/>
    <mergeCell ref="C16:Y16"/>
    <mergeCell ref="C17:Y17"/>
    <mergeCell ref="T9:U9"/>
    <mergeCell ref="V9:W9"/>
    <mergeCell ref="B11:B12"/>
    <mergeCell ref="C11:C12"/>
    <mergeCell ref="D11:D12"/>
    <mergeCell ref="E11:E12"/>
    <mergeCell ref="A7:E9"/>
    <mergeCell ref="F7:AA7"/>
    <mergeCell ref="Z11:Z12"/>
    <mergeCell ref="AA11:AA12"/>
    <mergeCell ref="R8:U8"/>
    <mergeCell ref="V8:W8"/>
    <mergeCell ref="X8:AA9"/>
    <mergeCell ref="Z20:AA20"/>
    <mergeCell ref="Z21:AA21"/>
    <mergeCell ref="D30:V31"/>
    <mergeCell ref="D33:V33"/>
    <mergeCell ref="X11:X12"/>
    <mergeCell ref="G21:H21"/>
    <mergeCell ref="X21:Y21"/>
    <mergeCell ref="Y11:Y12"/>
    <mergeCell ref="D24:V25"/>
    <mergeCell ref="D27:V27"/>
    <mergeCell ref="G20:H20"/>
    <mergeCell ref="X20:Y20"/>
  </mergeCells>
  <printOptions horizontalCentered="1" verticalCentered="1"/>
  <pageMargins left="0.74803149606299213" right="0" top="0" bottom="0" header="0.23622047244094491" footer="0.31496062992125984"/>
  <pageSetup paperSize="5" scale="45" orientation="landscape" horizontalDpi="4294967293" r:id="rId1"/>
  <headerFooter alignWithMargins="0">
    <oddHeader xml:space="preserve">&amp;L&amp;"Arial,Negrita"&amp;12Gerencia Administrativa/ UEP /UAP&amp;"Arial,Normal"&amp;10 &amp;C&amp;"Arial,Negrita"&amp;12PAC-2010&amp;R&amp;"Arial,Negrita"&amp;14Versión # </oddHeader>
    <oddFooter xml:space="preserve">&amp;L&amp;F&amp;C&amp;P&amp;RCAPACITACIONONCAE &amp;D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6"/>
  <sheetViews>
    <sheetView view="pageBreakPreview" topLeftCell="D24" zoomScale="90" zoomScaleNormal="65" zoomScaleSheetLayoutView="90" workbookViewId="0">
      <selection activeCell="T45" sqref="T45"/>
    </sheetView>
  </sheetViews>
  <sheetFormatPr baseColWidth="10" defaultColWidth="9.140625" defaultRowHeight="12.75" x14ac:dyDescent="0.2"/>
  <cols>
    <col min="1" max="1" width="8.28515625" customWidth="1"/>
    <col min="2" max="2" width="55.140625" style="1" customWidth="1"/>
    <col min="3" max="3" width="12.7109375" style="1" customWidth="1"/>
    <col min="4" max="4" width="13.7109375" style="1" customWidth="1"/>
    <col min="5" max="5" width="10.28515625" style="1" customWidth="1"/>
    <col min="6" max="11" width="7.7109375" style="1" customWidth="1"/>
    <col min="12" max="15" width="11.7109375" style="1" customWidth="1"/>
    <col min="16" max="21" width="11.7109375" customWidth="1"/>
    <col min="22" max="22" width="9.42578125" customWidth="1"/>
    <col min="23" max="23" width="8.28515625" customWidth="1"/>
    <col min="24" max="24" width="24.85546875" customWidth="1"/>
    <col min="25" max="25" width="12.7109375" customWidth="1"/>
    <col min="26" max="26" width="14.7109375" customWidth="1"/>
    <col min="27" max="27" width="16" customWidth="1"/>
    <col min="28" max="31" width="12.7109375" customWidth="1"/>
    <col min="32" max="32" width="11.7109375" customWidth="1"/>
    <col min="33" max="33" width="10.85546875" customWidth="1"/>
  </cols>
  <sheetData>
    <row r="1" spans="1:33" s="1" customFormat="1" ht="15.75" x14ac:dyDescent="0.25">
      <c r="B1" s="223" t="s">
        <v>51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</row>
    <row r="2" spans="1:33" ht="15.75" customHeight="1" x14ac:dyDescent="0.25">
      <c r="B2" s="223" t="s">
        <v>22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15"/>
      <c r="AC2" s="10"/>
      <c r="AD2" s="10"/>
      <c r="AE2" s="10"/>
      <c r="AF2" s="10"/>
    </row>
    <row r="3" spans="1:33" ht="15.75" customHeight="1" x14ac:dyDescent="0.25">
      <c r="B3" s="223" t="s">
        <v>52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15"/>
      <c r="AC3" s="10"/>
      <c r="AD3" s="10"/>
      <c r="AE3" s="10"/>
      <c r="AF3" s="10"/>
    </row>
    <row r="4" spans="1:33" ht="15.75" customHeight="1" x14ac:dyDescent="0.25">
      <c r="B4" s="223" t="s">
        <v>106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16"/>
      <c r="AC4" s="10"/>
      <c r="AD4" s="10"/>
      <c r="AE4" s="10"/>
      <c r="AF4" s="10"/>
    </row>
    <row r="5" spans="1:33" s="10" customFormat="1" ht="15.75" customHeight="1" x14ac:dyDescent="0.2"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17"/>
      <c r="AC5" s="17"/>
      <c r="AD5" s="17"/>
      <c r="AE5" s="17"/>
      <c r="AF5" s="17"/>
      <c r="AG5" s="17"/>
    </row>
    <row r="6" spans="1:33" ht="8.25" customHeight="1" x14ac:dyDescent="0.2">
      <c r="Q6" s="9"/>
      <c r="R6" s="9"/>
      <c r="S6" s="9"/>
      <c r="T6" s="9"/>
      <c r="U6" s="9"/>
      <c r="AC6" s="2"/>
      <c r="AD6" s="2"/>
      <c r="AE6" s="2"/>
      <c r="AF6" s="4"/>
    </row>
    <row r="7" spans="1:33" ht="22.5" customHeight="1" x14ac:dyDescent="0.2">
      <c r="A7" s="203" t="s">
        <v>55</v>
      </c>
      <c r="B7" s="204"/>
      <c r="C7" s="204"/>
      <c r="D7" s="204"/>
      <c r="E7" s="205"/>
      <c r="F7" s="209" t="s">
        <v>44</v>
      </c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10"/>
      <c r="AB7" s="3"/>
    </row>
    <row r="8" spans="1:33" ht="22.5" customHeight="1" x14ac:dyDescent="0.2">
      <c r="A8" s="206"/>
      <c r="B8" s="207"/>
      <c r="C8" s="207"/>
      <c r="D8" s="207"/>
      <c r="E8" s="208"/>
      <c r="F8" s="209" t="s">
        <v>37</v>
      </c>
      <c r="G8" s="209"/>
      <c r="H8" s="209"/>
      <c r="I8" s="210"/>
      <c r="J8" s="213" t="s">
        <v>38</v>
      </c>
      <c r="K8" s="209"/>
      <c r="L8" s="209"/>
      <c r="M8" s="210"/>
      <c r="N8" s="213" t="s">
        <v>7</v>
      </c>
      <c r="O8" s="209"/>
      <c r="P8" s="209"/>
      <c r="Q8" s="209"/>
      <c r="R8" s="213" t="s">
        <v>27</v>
      </c>
      <c r="S8" s="209"/>
      <c r="T8" s="209"/>
      <c r="U8" s="210"/>
      <c r="V8" s="213" t="s">
        <v>50</v>
      </c>
      <c r="W8" s="210"/>
      <c r="X8" s="214" t="s">
        <v>2</v>
      </c>
      <c r="Y8" s="215"/>
      <c r="Z8" s="215"/>
      <c r="AA8" s="216"/>
      <c r="AB8" s="3"/>
    </row>
    <row r="9" spans="1:33" ht="99.75" customHeight="1" thickBot="1" x14ac:dyDescent="0.25">
      <c r="A9" s="206"/>
      <c r="B9" s="207"/>
      <c r="C9" s="207"/>
      <c r="D9" s="207"/>
      <c r="E9" s="208"/>
      <c r="F9" s="220" t="s">
        <v>28</v>
      </c>
      <c r="G9" s="221"/>
      <c r="H9" s="222" t="s">
        <v>29</v>
      </c>
      <c r="I9" s="199"/>
      <c r="J9" s="198" t="s">
        <v>30</v>
      </c>
      <c r="K9" s="199"/>
      <c r="L9" s="198" t="s">
        <v>40</v>
      </c>
      <c r="M9" s="199"/>
      <c r="N9" s="198" t="s">
        <v>41</v>
      </c>
      <c r="O9" s="199"/>
      <c r="P9" s="198" t="s">
        <v>24</v>
      </c>
      <c r="Q9" s="199"/>
      <c r="R9" s="198" t="s">
        <v>25</v>
      </c>
      <c r="S9" s="199"/>
      <c r="T9" s="198" t="s">
        <v>42</v>
      </c>
      <c r="U9" s="199"/>
      <c r="V9" s="198" t="s">
        <v>43</v>
      </c>
      <c r="W9" s="199"/>
      <c r="X9" s="217"/>
      <c r="Y9" s="218"/>
      <c r="Z9" s="218"/>
      <c r="AA9" s="219"/>
    </row>
    <row r="10" spans="1:33" ht="52.5" customHeight="1" thickTop="1" x14ac:dyDescent="0.2">
      <c r="A10" s="7" t="s">
        <v>39</v>
      </c>
      <c r="B10" s="34" t="s">
        <v>5</v>
      </c>
      <c r="C10" s="33" t="s">
        <v>6</v>
      </c>
      <c r="D10" s="33" t="s">
        <v>11</v>
      </c>
      <c r="E10" s="32" t="s">
        <v>3</v>
      </c>
      <c r="F10" s="31" t="s">
        <v>20</v>
      </c>
      <c r="G10" s="31" t="s">
        <v>21</v>
      </c>
      <c r="H10" s="31" t="s">
        <v>20</v>
      </c>
      <c r="I10" s="31" t="s">
        <v>21</v>
      </c>
      <c r="J10" s="31" t="s">
        <v>20</v>
      </c>
      <c r="K10" s="31" t="s">
        <v>21</v>
      </c>
      <c r="L10" s="31" t="s">
        <v>20</v>
      </c>
      <c r="M10" s="31" t="s">
        <v>21</v>
      </c>
      <c r="N10" s="31" t="s">
        <v>20</v>
      </c>
      <c r="O10" s="31" t="s">
        <v>21</v>
      </c>
      <c r="P10" s="32" t="s">
        <v>20</v>
      </c>
      <c r="Q10" s="32" t="s">
        <v>21</v>
      </c>
      <c r="R10" s="32" t="s">
        <v>20</v>
      </c>
      <c r="S10" s="32" t="s">
        <v>21</v>
      </c>
      <c r="T10" s="32" t="s">
        <v>20</v>
      </c>
      <c r="U10" s="32" t="s">
        <v>21</v>
      </c>
      <c r="V10" s="32" t="s">
        <v>20</v>
      </c>
      <c r="W10" s="32" t="s">
        <v>21</v>
      </c>
      <c r="X10" s="33" t="s">
        <v>12</v>
      </c>
      <c r="Y10" s="33" t="s">
        <v>13</v>
      </c>
      <c r="Z10" s="32" t="s">
        <v>14</v>
      </c>
      <c r="AA10" s="33" t="s">
        <v>4</v>
      </c>
    </row>
    <row r="11" spans="1:33" ht="29.25" customHeight="1" x14ac:dyDescent="0.2">
      <c r="A11" s="36"/>
      <c r="B11" s="200" t="s">
        <v>23</v>
      </c>
      <c r="C11" s="201" t="s">
        <v>15</v>
      </c>
      <c r="D11" s="201" t="s">
        <v>16</v>
      </c>
      <c r="E11" s="202" t="s">
        <v>17</v>
      </c>
      <c r="F11" s="61" t="s">
        <v>9</v>
      </c>
      <c r="G11" s="61" t="s">
        <v>9</v>
      </c>
      <c r="H11" s="61" t="s">
        <v>9</v>
      </c>
      <c r="I11" s="61" t="s">
        <v>9</v>
      </c>
      <c r="J11" s="61" t="s">
        <v>9</v>
      </c>
      <c r="K11" s="61" t="s">
        <v>9</v>
      </c>
      <c r="L11" s="61" t="s">
        <v>9</v>
      </c>
      <c r="M11" s="61" t="s">
        <v>9</v>
      </c>
      <c r="N11" s="61" t="s">
        <v>9</v>
      </c>
      <c r="O11" s="61" t="s">
        <v>9</v>
      </c>
      <c r="P11" s="61" t="s">
        <v>9</v>
      </c>
      <c r="Q11" s="61" t="s">
        <v>9</v>
      </c>
      <c r="R11" s="61" t="s">
        <v>9</v>
      </c>
      <c r="S11" s="61" t="s">
        <v>9</v>
      </c>
      <c r="T11" s="61" t="s">
        <v>9</v>
      </c>
      <c r="U11" s="61" t="s">
        <v>9</v>
      </c>
      <c r="V11" s="61" t="s">
        <v>9</v>
      </c>
      <c r="W11" s="61" t="s">
        <v>9</v>
      </c>
      <c r="X11" s="191" t="s">
        <v>1</v>
      </c>
      <c r="Y11" s="191" t="s">
        <v>1</v>
      </c>
      <c r="Z11" s="211" t="s">
        <v>26</v>
      </c>
      <c r="AA11" s="191" t="s">
        <v>1</v>
      </c>
    </row>
    <row r="12" spans="1:33" ht="32.25" customHeight="1" x14ac:dyDescent="0.2">
      <c r="A12" s="35"/>
      <c r="B12" s="200"/>
      <c r="C12" s="201"/>
      <c r="D12" s="201"/>
      <c r="E12" s="202"/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  <c r="O12" s="11" t="s">
        <v>1</v>
      </c>
      <c r="P12" s="11" t="s">
        <v>1</v>
      </c>
      <c r="Q12" s="8" t="s">
        <v>1</v>
      </c>
      <c r="R12" s="8" t="s">
        <v>1</v>
      </c>
      <c r="S12" s="8" t="s">
        <v>1</v>
      </c>
      <c r="T12" s="8" t="s">
        <v>1</v>
      </c>
      <c r="U12" s="8" t="s">
        <v>1</v>
      </c>
      <c r="V12" s="8" t="s">
        <v>1</v>
      </c>
      <c r="W12" s="8" t="s">
        <v>1</v>
      </c>
      <c r="X12" s="191"/>
      <c r="Y12" s="191"/>
      <c r="Z12" s="212"/>
      <c r="AA12" s="191"/>
      <c r="AB12" s="14"/>
      <c r="AC12" s="14"/>
    </row>
    <row r="13" spans="1:33" s="63" customFormat="1" ht="27.75" customHeight="1" x14ac:dyDescent="0.2">
      <c r="A13" s="88">
        <v>33100</v>
      </c>
      <c r="B13" s="80" t="s">
        <v>79</v>
      </c>
      <c r="C13" s="81" t="s">
        <v>80</v>
      </c>
      <c r="D13" s="81"/>
      <c r="E13" s="82" t="s">
        <v>58</v>
      </c>
      <c r="F13" s="83" t="s">
        <v>56</v>
      </c>
      <c r="G13" s="83" t="s">
        <v>56</v>
      </c>
      <c r="H13" s="83" t="s">
        <v>56</v>
      </c>
      <c r="I13" s="83" t="s">
        <v>56</v>
      </c>
      <c r="J13" s="83" t="s">
        <v>56</v>
      </c>
      <c r="K13" s="83" t="s">
        <v>56</v>
      </c>
      <c r="L13" s="84">
        <v>41821</v>
      </c>
      <c r="M13" s="84">
        <v>41821</v>
      </c>
      <c r="N13" s="84">
        <v>41829</v>
      </c>
      <c r="O13" s="84">
        <v>41829</v>
      </c>
      <c r="P13" s="84">
        <v>41837</v>
      </c>
      <c r="Q13" s="84">
        <v>41837</v>
      </c>
      <c r="R13" s="85">
        <v>41842</v>
      </c>
      <c r="S13" s="85">
        <v>41842</v>
      </c>
      <c r="T13" s="85">
        <v>41848</v>
      </c>
      <c r="U13" s="85">
        <v>41851</v>
      </c>
      <c r="V13" s="83" t="s">
        <v>56</v>
      </c>
      <c r="W13" s="83" t="s">
        <v>56</v>
      </c>
      <c r="X13" s="81" t="s">
        <v>57</v>
      </c>
      <c r="Y13" s="81"/>
      <c r="Z13" s="89">
        <v>48706</v>
      </c>
      <c r="AA13" s="87">
        <v>48706</v>
      </c>
      <c r="AB13" s="78"/>
      <c r="AC13" s="78"/>
    </row>
    <row r="14" spans="1:33" s="63" customFormat="1" ht="27.75" customHeight="1" x14ac:dyDescent="0.2">
      <c r="A14" s="88">
        <v>33300</v>
      </c>
      <c r="B14" s="80" t="s">
        <v>82</v>
      </c>
      <c r="C14" s="81" t="s">
        <v>80</v>
      </c>
      <c r="D14" s="81"/>
      <c r="E14" s="82"/>
      <c r="F14" s="83" t="s">
        <v>56</v>
      </c>
      <c r="G14" s="83" t="s">
        <v>56</v>
      </c>
      <c r="H14" s="83" t="s">
        <v>56</v>
      </c>
      <c r="I14" s="83" t="s">
        <v>56</v>
      </c>
      <c r="J14" s="83" t="s">
        <v>56</v>
      </c>
      <c r="K14" s="83" t="s">
        <v>56</v>
      </c>
      <c r="L14" s="84">
        <v>41821</v>
      </c>
      <c r="M14" s="84">
        <v>41821</v>
      </c>
      <c r="N14" s="84">
        <v>41829</v>
      </c>
      <c r="O14" s="84">
        <v>41829</v>
      </c>
      <c r="P14" s="84">
        <v>41837</v>
      </c>
      <c r="Q14" s="84">
        <v>41837</v>
      </c>
      <c r="R14" s="85">
        <v>41842</v>
      </c>
      <c r="S14" s="85">
        <v>41842</v>
      </c>
      <c r="T14" s="85">
        <v>41848</v>
      </c>
      <c r="U14" s="85">
        <v>41851</v>
      </c>
      <c r="V14" s="83" t="s">
        <v>56</v>
      </c>
      <c r="W14" s="83" t="s">
        <v>56</v>
      </c>
      <c r="X14" s="81" t="s">
        <v>57</v>
      </c>
      <c r="Y14" s="81"/>
      <c r="Z14" s="89">
        <v>41521</v>
      </c>
      <c r="AA14" s="87">
        <v>41521</v>
      </c>
      <c r="AB14" s="78"/>
      <c r="AC14" s="78"/>
    </row>
    <row r="15" spans="1:33" s="63" customFormat="1" ht="35.25" customHeight="1" x14ac:dyDescent="0.2">
      <c r="A15" s="88">
        <v>33400</v>
      </c>
      <c r="B15" s="80" t="s">
        <v>81</v>
      </c>
      <c r="C15" s="81" t="s">
        <v>80</v>
      </c>
      <c r="D15" s="81"/>
      <c r="E15" s="82" t="s">
        <v>59</v>
      </c>
      <c r="F15" s="83" t="s">
        <v>56</v>
      </c>
      <c r="G15" s="83" t="s">
        <v>56</v>
      </c>
      <c r="H15" s="83" t="s">
        <v>56</v>
      </c>
      <c r="I15" s="83" t="s">
        <v>56</v>
      </c>
      <c r="J15" s="83" t="s">
        <v>56</v>
      </c>
      <c r="K15" s="83" t="s">
        <v>56</v>
      </c>
      <c r="L15" s="84">
        <v>41821</v>
      </c>
      <c r="M15" s="84">
        <v>41821</v>
      </c>
      <c r="N15" s="84">
        <v>41829</v>
      </c>
      <c r="O15" s="84">
        <v>41829</v>
      </c>
      <c r="P15" s="84">
        <v>41837</v>
      </c>
      <c r="Q15" s="84">
        <v>41837</v>
      </c>
      <c r="R15" s="85">
        <v>41842</v>
      </c>
      <c r="S15" s="85">
        <v>41842</v>
      </c>
      <c r="T15" s="85">
        <v>41848</v>
      </c>
      <c r="U15" s="85">
        <v>41851</v>
      </c>
      <c r="V15" s="83" t="s">
        <v>56</v>
      </c>
      <c r="W15" s="83" t="s">
        <v>56</v>
      </c>
      <c r="X15" s="81" t="s">
        <v>57</v>
      </c>
      <c r="Y15" s="81"/>
      <c r="Z15" s="89">
        <v>9391</v>
      </c>
      <c r="AA15" s="87">
        <v>9391</v>
      </c>
      <c r="AB15" s="78"/>
      <c r="AC15" s="78"/>
    </row>
    <row r="16" spans="1:33" s="64" customFormat="1" ht="30.75" customHeight="1" x14ac:dyDescent="0.2">
      <c r="A16" s="66">
        <v>35620</v>
      </c>
      <c r="B16" s="67" t="s">
        <v>83</v>
      </c>
      <c r="C16" s="68" t="s">
        <v>77</v>
      </c>
      <c r="D16" s="68"/>
      <c r="E16" s="69" t="s">
        <v>60</v>
      </c>
      <c r="F16" s="70" t="s">
        <v>56</v>
      </c>
      <c r="G16" s="70" t="s">
        <v>56</v>
      </c>
      <c r="H16" s="70" t="s">
        <v>56</v>
      </c>
      <c r="I16" s="70" t="s">
        <v>56</v>
      </c>
      <c r="J16" s="70" t="s">
        <v>56</v>
      </c>
      <c r="K16" s="70" t="s">
        <v>56</v>
      </c>
      <c r="L16" s="71">
        <v>41843</v>
      </c>
      <c r="M16" s="71">
        <v>41843</v>
      </c>
      <c r="N16" s="71" t="s">
        <v>104</v>
      </c>
      <c r="O16" s="71">
        <v>41864</v>
      </c>
      <c r="P16" s="71">
        <v>41872</v>
      </c>
      <c r="Q16" s="71">
        <v>41872</v>
      </c>
      <c r="R16" s="72">
        <v>41877</v>
      </c>
      <c r="S16" s="72">
        <v>41877</v>
      </c>
      <c r="T16" s="72">
        <v>41880</v>
      </c>
      <c r="U16" s="72">
        <v>41880</v>
      </c>
      <c r="V16" s="70" t="s">
        <v>56</v>
      </c>
      <c r="W16" s="70" t="s">
        <v>56</v>
      </c>
      <c r="X16" s="68" t="s">
        <v>57</v>
      </c>
      <c r="Y16" s="68"/>
      <c r="Z16" s="73">
        <v>253216</v>
      </c>
      <c r="AA16" s="74">
        <v>253216</v>
      </c>
      <c r="AB16" s="75"/>
      <c r="AC16" s="75"/>
    </row>
    <row r="17" spans="1:29" s="63" customFormat="1" ht="29.25" customHeight="1" x14ac:dyDescent="0.2">
      <c r="A17" s="88">
        <v>24100</v>
      </c>
      <c r="B17" s="80" t="s">
        <v>84</v>
      </c>
      <c r="C17" s="81" t="s">
        <v>76</v>
      </c>
      <c r="D17" s="81"/>
      <c r="E17" s="82" t="s">
        <v>61</v>
      </c>
      <c r="F17" s="83" t="s">
        <v>56</v>
      </c>
      <c r="G17" s="83" t="s">
        <v>56</v>
      </c>
      <c r="H17" s="83" t="s">
        <v>56</v>
      </c>
      <c r="I17" s="83" t="s">
        <v>56</v>
      </c>
      <c r="J17" s="83" t="s">
        <v>56</v>
      </c>
      <c r="K17" s="83" t="s">
        <v>56</v>
      </c>
      <c r="L17" s="84">
        <v>41821</v>
      </c>
      <c r="M17" s="84">
        <v>41821</v>
      </c>
      <c r="N17" s="84">
        <v>41829</v>
      </c>
      <c r="O17" s="84">
        <v>41829</v>
      </c>
      <c r="P17" s="84">
        <v>41837</v>
      </c>
      <c r="Q17" s="84">
        <v>41837</v>
      </c>
      <c r="R17" s="85">
        <v>41842</v>
      </c>
      <c r="S17" s="85">
        <v>41842</v>
      </c>
      <c r="T17" s="85">
        <v>41848</v>
      </c>
      <c r="U17" s="85">
        <v>41851</v>
      </c>
      <c r="V17" s="83" t="s">
        <v>56</v>
      </c>
      <c r="W17" s="83" t="s">
        <v>56</v>
      </c>
      <c r="X17" s="81" t="s">
        <v>57</v>
      </c>
      <c r="Y17" s="80"/>
      <c r="Z17" s="86">
        <v>150000</v>
      </c>
      <c r="AA17" s="87">
        <v>150000</v>
      </c>
    </row>
    <row r="18" spans="1:29" s="64" customFormat="1" ht="24.75" customHeight="1" x14ac:dyDescent="0.2">
      <c r="A18" s="66">
        <v>35251</v>
      </c>
      <c r="B18" s="67" t="s">
        <v>86</v>
      </c>
      <c r="C18" s="68" t="s">
        <v>77</v>
      </c>
      <c r="D18" s="68"/>
      <c r="E18" s="69" t="s">
        <v>62</v>
      </c>
      <c r="F18" s="70" t="s">
        <v>56</v>
      </c>
      <c r="G18" s="70" t="s">
        <v>56</v>
      </c>
      <c r="H18" s="70" t="s">
        <v>56</v>
      </c>
      <c r="I18" s="70" t="s">
        <v>56</v>
      </c>
      <c r="J18" s="70" t="s">
        <v>56</v>
      </c>
      <c r="K18" s="70" t="s">
        <v>56</v>
      </c>
      <c r="L18" s="71">
        <v>41843</v>
      </c>
      <c r="M18" s="71">
        <v>41843</v>
      </c>
      <c r="N18" s="71" t="s">
        <v>104</v>
      </c>
      <c r="O18" s="71">
        <v>41864</v>
      </c>
      <c r="P18" s="71">
        <v>41872</v>
      </c>
      <c r="Q18" s="71">
        <v>41872</v>
      </c>
      <c r="R18" s="72">
        <v>41877</v>
      </c>
      <c r="S18" s="72">
        <v>41877</v>
      </c>
      <c r="T18" s="72">
        <v>41880</v>
      </c>
      <c r="U18" s="72">
        <v>41880</v>
      </c>
      <c r="V18" s="70" t="s">
        <v>56</v>
      </c>
      <c r="W18" s="70" t="s">
        <v>56</v>
      </c>
      <c r="X18" s="68" t="s">
        <v>57</v>
      </c>
      <c r="Y18" s="67"/>
      <c r="Z18" s="76">
        <v>405500</v>
      </c>
      <c r="AA18" s="74">
        <v>405500</v>
      </c>
    </row>
    <row r="19" spans="1:29" s="64" customFormat="1" ht="24.75" customHeight="1" x14ac:dyDescent="0.2">
      <c r="A19" s="66">
        <v>35251</v>
      </c>
      <c r="B19" s="67" t="s">
        <v>85</v>
      </c>
      <c r="C19" s="68" t="s">
        <v>77</v>
      </c>
      <c r="D19" s="68"/>
      <c r="E19" s="69" t="s">
        <v>63</v>
      </c>
      <c r="F19" s="70" t="s">
        <v>56</v>
      </c>
      <c r="G19" s="70" t="s">
        <v>56</v>
      </c>
      <c r="H19" s="70" t="s">
        <v>56</v>
      </c>
      <c r="I19" s="70" t="s">
        <v>56</v>
      </c>
      <c r="J19" s="70" t="s">
        <v>56</v>
      </c>
      <c r="K19" s="70" t="s">
        <v>56</v>
      </c>
      <c r="L19" s="71">
        <v>41843</v>
      </c>
      <c r="M19" s="71">
        <v>41843</v>
      </c>
      <c r="N19" s="71" t="s">
        <v>104</v>
      </c>
      <c r="O19" s="71">
        <v>41864</v>
      </c>
      <c r="P19" s="71">
        <v>41872</v>
      </c>
      <c r="Q19" s="71">
        <v>41872</v>
      </c>
      <c r="R19" s="72">
        <v>41877</v>
      </c>
      <c r="S19" s="72">
        <v>41877</v>
      </c>
      <c r="T19" s="72">
        <v>41880</v>
      </c>
      <c r="U19" s="72">
        <v>41880</v>
      </c>
      <c r="V19" s="70" t="s">
        <v>56</v>
      </c>
      <c r="W19" s="70" t="s">
        <v>56</v>
      </c>
      <c r="X19" s="68" t="s">
        <v>57</v>
      </c>
      <c r="Y19" s="67"/>
      <c r="Z19" s="76">
        <v>444500</v>
      </c>
      <c r="AA19" s="74">
        <v>444500</v>
      </c>
    </row>
    <row r="20" spans="1:29" s="63" customFormat="1" ht="32.25" customHeight="1" x14ac:dyDescent="0.2">
      <c r="A20" s="88">
        <v>39560</v>
      </c>
      <c r="B20" s="80" t="s">
        <v>87</v>
      </c>
      <c r="C20" s="81" t="s">
        <v>76</v>
      </c>
      <c r="D20" s="81"/>
      <c r="E20" s="82" t="s">
        <v>64</v>
      </c>
      <c r="F20" s="83" t="s">
        <v>56</v>
      </c>
      <c r="G20" s="83" t="s">
        <v>56</v>
      </c>
      <c r="H20" s="83" t="s">
        <v>56</v>
      </c>
      <c r="I20" s="83" t="s">
        <v>56</v>
      </c>
      <c r="J20" s="83" t="s">
        <v>56</v>
      </c>
      <c r="K20" s="83" t="s">
        <v>56</v>
      </c>
      <c r="L20" s="84">
        <v>41821</v>
      </c>
      <c r="M20" s="84">
        <v>41821</v>
      </c>
      <c r="N20" s="84">
        <v>41829</v>
      </c>
      <c r="O20" s="84">
        <v>41829</v>
      </c>
      <c r="P20" s="84">
        <v>41837</v>
      </c>
      <c r="Q20" s="84">
        <v>41837</v>
      </c>
      <c r="R20" s="85">
        <v>41842</v>
      </c>
      <c r="S20" s="85">
        <v>41842</v>
      </c>
      <c r="T20" s="85">
        <v>41848</v>
      </c>
      <c r="U20" s="85">
        <v>41851</v>
      </c>
      <c r="V20" s="83" t="s">
        <v>56</v>
      </c>
      <c r="W20" s="83" t="s">
        <v>56</v>
      </c>
      <c r="X20" s="81" t="s">
        <v>57</v>
      </c>
      <c r="Y20" s="80"/>
      <c r="Z20" s="89">
        <v>80000</v>
      </c>
      <c r="AA20" s="87">
        <v>80000</v>
      </c>
    </row>
    <row r="21" spans="1:29" s="64" customFormat="1" ht="26.25" customHeight="1" x14ac:dyDescent="0.2">
      <c r="A21" s="66">
        <v>31100</v>
      </c>
      <c r="B21" s="67" t="s">
        <v>88</v>
      </c>
      <c r="C21" s="68" t="s">
        <v>77</v>
      </c>
      <c r="D21" s="68"/>
      <c r="E21" s="69" t="s">
        <v>65</v>
      </c>
      <c r="F21" s="70" t="s">
        <v>56</v>
      </c>
      <c r="G21" s="70" t="s">
        <v>56</v>
      </c>
      <c r="H21" s="70" t="s">
        <v>56</v>
      </c>
      <c r="I21" s="70" t="s">
        <v>56</v>
      </c>
      <c r="J21" s="70" t="s">
        <v>56</v>
      </c>
      <c r="K21" s="70" t="s">
        <v>56</v>
      </c>
      <c r="L21" s="71">
        <v>41843</v>
      </c>
      <c r="M21" s="71">
        <v>41843</v>
      </c>
      <c r="N21" s="71" t="s">
        <v>104</v>
      </c>
      <c r="O21" s="71">
        <v>41864</v>
      </c>
      <c r="P21" s="71">
        <v>41872</v>
      </c>
      <c r="Q21" s="71">
        <v>41872</v>
      </c>
      <c r="R21" s="72">
        <v>41877</v>
      </c>
      <c r="S21" s="72">
        <v>41877</v>
      </c>
      <c r="T21" s="72">
        <v>41880</v>
      </c>
      <c r="U21" s="72">
        <v>41880</v>
      </c>
      <c r="V21" s="70" t="s">
        <v>56</v>
      </c>
      <c r="W21" s="70" t="s">
        <v>56</v>
      </c>
      <c r="X21" s="68" t="s">
        <v>57</v>
      </c>
      <c r="Y21" s="67"/>
      <c r="Z21" s="73">
        <v>444000</v>
      </c>
      <c r="AA21" s="74">
        <v>444000</v>
      </c>
    </row>
    <row r="22" spans="1:29" s="64" customFormat="1" ht="30" customHeight="1" x14ac:dyDescent="0.2">
      <c r="A22" s="66">
        <v>31100</v>
      </c>
      <c r="B22" s="67" t="s">
        <v>96</v>
      </c>
      <c r="C22" s="68" t="s">
        <v>77</v>
      </c>
      <c r="D22" s="68"/>
      <c r="E22" s="69" t="s">
        <v>66</v>
      </c>
      <c r="F22" s="70" t="s">
        <v>56</v>
      </c>
      <c r="G22" s="70" t="s">
        <v>56</v>
      </c>
      <c r="H22" s="70" t="s">
        <v>56</v>
      </c>
      <c r="I22" s="70" t="s">
        <v>56</v>
      </c>
      <c r="J22" s="70" t="s">
        <v>56</v>
      </c>
      <c r="K22" s="70" t="s">
        <v>56</v>
      </c>
      <c r="L22" s="71">
        <v>41843</v>
      </c>
      <c r="M22" s="71">
        <v>41843</v>
      </c>
      <c r="N22" s="71" t="s">
        <v>104</v>
      </c>
      <c r="O22" s="71">
        <v>41864</v>
      </c>
      <c r="P22" s="71">
        <v>41872</v>
      </c>
      <c r="Q22" s="71">
        <v>41872</v>
      </c>
      <c r="R22" s="72">
        <v>41877</v>
      </c>
      <c r="S22" s="72">
        <v>41877</v>
      </c>
      <c r="T22" s="72">
        <v>41880</v>
      </c>
      <c r="U22" s="72">
        <v>41880</v>
      </c>
      <c r="V22" s="70" t="s">
        <v>56</v>
      </c>
      <c r="W22" s="70" t="s">
        <v>56</v>
      </c>
      <c r="X22" s="68" t="s">
        <v>57</v>
      </c>
      <c r="Y22" s="67"/>
      <c r="Z22" s="76">
        <v>476442</v>
      </c>
      <c r="AA22" s="74">
        <v>476442</v>
      </c>
    </row>
    <row r="23" spans="1:29" s="64" customFormat="1" ht="41.25" customHeight="1" x14ac:dyDescent="0.2">
      <c r="A23" s="66">
        <v>35210</v>
      </c>
      <c r="B23" s="67" t="s">
        <v>89</v>
      </c>
      <c r="C23" s="68" t="s">
        <v>77</v>
      </c>
      <c r="D23" s="68"/>
      <c r="E23" s="69" t="s">
        <v>67</v>
      </c>
      <c r="F23" s="70" t="s">
        <v>56</v>
      </c>
      <c r="G23" s="70" t="s">
        <v>56</v>
      </c>
      <c r="H23" s="70" t="s">
        <v>56</v>
      </c>
      <c r="I23" s="70" t="s">
        <v>56</v>
      </c>
      <c r="J23" s="70" t="s">
        <v>56</v>
      </c>
      <c r="K23" s="70" t="s">
        <v>56</v>
      </c>
      <c r="L23" s="71">
        <v>41843</v>
      </c>
      <c r="M23" s="71">
        <v>41843</v>
      </c>
      <c r="N23" s="71" t="s">
        <v>104</v>
      </c>
      <c r="O23" s="71">
        <v>41864</v>
      </c>
      <c r="P23" s="71">
        <v>41872</v>
      </c>
      <c r="Q23" s="71">
        <v>41872</v>
      </c>
      <c r="R23" s="72">
        <v>41877</v>
      </c>
      <c r="S23" s="72">
        <v>41877</v>
      </c>
      <c r="T23" s="72">
        <v>41880</v>
      </c>
      <c r="U23" s="72">
        <v>41880</v>
      </c>
      <c r="V23" s="70" t="s">
        <v>56</v>
      </c>
      <c r="W23" s="70" t="s">
        <v>56</v>
      </c>
      <c r="X23" s="68" t="s">
        <v>57</v>
      </c>
      <c r="Y23" s="67"/>
      <c r="Z23" s="76">
        <v>450000</v>
      </c>
      <c r="AA23" s="74">
        <v>450000</v>
      </c>
    </row>
    <row r="24" spans="1:29" s="64" customFormat="1" ht="44.25" customHeight="1" x14ac:dyDescent="0.2">
      <c r="A24" s="66">
        <v>35210</v>
      </c>
      <c r="B24" s="67" t="s">
        <v>90</v>
      </c>
      <c r="C24" s="68" t="s">
        <v>77</v>
      </c>
      <c r="D24" s="68"/>
      <c r="E24" s="69" t="s">
        <v>68</v>
      </c>
      <c r="F24" s="70" t="s">
        <v>56</v>
      </c>
      <c r="G24" s="70" t="s">
        <v>56</v>
      </c>
      <c r="H24" s="70" t="s">
        <v>56</v>
      </c>
      <c r="I24" s="70" t="s">
        <v>56</v>
      </c>
      <c r="J24" s="70" t="s">
        <v>56</v>
      </c>
      <c r="K24" s="70" t="s">
        <v>56</v>
      </c>
      <c r="L24" s="71">
        <v>41843</v>
      </c>
      <c r="M24" s="71">
        <v>41843</v>
      </c>
      <c r="N24" s="71" t="s">
        <v>104</v>
      </c>
      <c r="O24" s="71">
        <v>41864</v>
      </c>
      <c r="P24" s="71">
        <v>41872</v>
      </c>
      <c r="Q24" s="71">
        <v>41872</v>
      </c>
      <c r="R24" s="72">
        <v>41877</v>
      </c>
      <c r="S24" s="72">
        <v>41877</v>
      </c>
      <c r="T24" s="72">
        <v>41880</v>
      </c>
      <c r="U24" s="72">
        <v>41880</v>
      </c>
      <c r="V24" s="70" t="s">
        <v>56</v>
      </c>
      <c r="W24" s="70" t="s">
        <v>56</v>
      </c>
      <c r="X24" s="68" t="s">
        <v>57</v>
      </c>
      <c r="Y24" s="67"/>
      <c r="Z24" s="76">
        <v>313151</v>
      </c>
      <c r="AA24" s="74">
        <v>313151</v>
      </c>
    </row>
    <row r="25" spans="1:29" s="63" customFormat="1" ht="42.75" customHeight="1" x14ac:dyDescent="0.2">
      <c r="A25" s="88">
        <v>39200</v>
      </c>
      <c r="B25" s="80" t="s">
        <v>91</v>
      </c>
      <c r="C25" s="81" t="s">
        <v>54</v>
      </c>
      <c r="D25" s="81"/>
      <c r="E25" s="82" t="s">
        <v>69</v>
      </c>
      <c r="F25" s="83" t="s">
        <v>56</v>
      </c>
      <c r="G25" s="83" t="s">
        <v>56</v>
      </c>
      <c r="H25" s="83" t="s">
        <v>56</v>
      </c>
      <c r="I25" s="83" t="s">
        <v>56</v>
      </c>
      <c r="J25" s="83" t="s">
        <v>56</v>
      </c>
      <c r="K25" s="83" t="s">
        <v>56</v>
      </c>
      <c r="L25" s="84">
        <v>41821</v>
      </c>
      <c r="M25" s="84">
        <v>41821</v>
      </c>
      <c r="N25" s="84">
        <v>41829</v>
      </c>
      <c r="O25" s="84">
        <v>41829</v>
      </c>
      <c r="P25" s="84">
        <v>41837</v>
      </c>
      <c r="Q25" s="84">
        <v>41837</v>
      </c>
      <c r="R25" s="85">
        <v>41842</v>
      </c>
      <c r="S25" s="85">
        <v>41842</v>
      </c>
      <c r="T25" s="85">
        <v>41848</v>
      </c>
      <c r="U25" s="85">
        <v>41851</v>
      </c>
      <c r="V25" s="83" t="s">
        <v>56</v>
      </c>
      <c r="W25" s="83" t="s">
        <v>56</v>
      </c>
      <c r="X25" s="81" t="s">
        <v>57</v>
      </c>
      <c r="Y25" s="80"/>
      <c r="Z25" s="89">
        <v>3224</v>
      </c>
      <c r="AA25" s="87">
        <v>3224</v>
      </c>
      <c r="AC25" s="90"/>
    </row>
    <row r="26" spans="1:29" s="64" customFormat="1" ht="42.75" customHeight="1" x14ac:dyDescent="0.2">
      <c r="A26" s="66">
        <v>39520</v>
      </c>
      <c r="B26" s="67" t="s">
        <v>92</v>
      </c>
      <c r="C26" s="68" t="s">
        <v>77</v>
      </c>
      <c r="D26" s="68"/>
      <c r="E26" s="69" t="s">
        <v>70</v>
      </c>
      <c r="F26" s="70" t="s">
        <v>56</v>
      </c>
      <c r="G26" s="70" t="s">
        <v>56</v>
      </c>
      <c r="H26" s="70" t="s">
        <v>56</v>
      </c>
      <c r="I26" s="70" t="s">
        <v>56</v>
      </c>
      <c r="J26" s="70" t="s">
        <v>56</v>
      </c>
      <c r="K26" s="70" t="s">
        <v>56</v>
      </c>
      <c r="L26" s="71">
        <v>41843</v>
      </c>
      <c r="M26" s="71">
        <v>41843</v>
      </c>
      <c r="N26" s="71" t="s">
        <v>104</v>
      </c>
      <c r="O26" s="71">
        <v>41864</v>
      </c>
      <c r="P26" s="71">
        <v>41872</v>
      </c>
      <c r="Q26" s="71">
        <v>41872</v>
      </c>
      <c r="R26" s="72">
        <v>41877</v>
      </c>
      <c r="S26" s="72">
        <v>41877</v>
      </c>
      <c r="T26" s="72">
        <v>41880</v>
      </c>
      <c r="U26" s="72">
        <v>41880</v>
      </c>
      <c r="V26" s="70" t="s">
        <v>56</v>
      </c>
      <c r="W26" s="70" t="s">
        <v>56</v>
      </c>
      <c r="X26" s="68" t="s">
        <v>57</v>
      </c>
      <c r="Y26" s="67"/>
      <c r="Z26" s="76">
        <v>276700</v>
      </c>
      <c r="AA26" s="74">
        <v>276700</v>
      </c>
      <c r="AC26" s="65"/>
    </row>
    <row r="27" spans="1:29" s="64" customFormat="1" ht="39.75" customHeight="1" x14ac:dyDescent="0.2">
      <c r="A27" s="66">
        <v>39530</v>
      </c>
      <c r="B27" s="67" t="s">
        <v>93</v>
      </c>
      <c r="C27" s="68" t="s">
        <v>77</v>
      </c>
      <c r="D27" s="68"/>
      <c r="E27" s="69" t="s">
        <v>71</v>
      </c>
      <c r="F27" s="70" t="s">
        <v>56</v>
      </c>
      <c r="G27" s="70" t="s">
        <v>56</v>
      </c>
      <c r="H27" s="70" t="s">
        <v>56</v>
      </c>
      <c r="I27" s="70" t="s">
        <v>56</v>
      </c>
      <c r="J27" s="70" t="s">
        <v>56</v>
      </c>
      <c r="K27" s="70" t="s">
        <v>56</v>
      </c>
      <c r="L27" s="71">
        <v>41843</v>
      </c>
      <c r="M27" s="71">
        <v>41843</v>
      </c>
      <c r="N27" s="71" t="s">
        <v>104</v>
      </c>
      <c r="O27" s="71">
        <v>41864</v>
      </c>
      <c r="P27" s="71">
        <v>41872</v>
      </c>
      <c r="Q27" s="71">
        <v>41872</v>
      </c>
      <c r="R27" s="72">
        <v>41877</v>
      </c>
      <c r="S27" s="72">
        <v>41877</v>
      </c>
      <c r="T27" s="72">
        <v>41880</v>
      </c>
      <c r="U27" s="72">
        <v>41880</v>
      </c>
      <c r="V27" s="70" t="s">
        <v>56</v>
      </c>
      <c r="W27" s="70" t="s">
        <v>56</v>
      </c>
      <c r="X27" s="68" t="s">
        <v>57</v>
      </c>
      <c r="Y27" s="67"/>
      <c r="Z27" s="76">
        <v>341601</v>
      </c>
      <c r="AA27" s="74">
        <v>341601</v>
      </c>
    </row>
    <row r="28" spans="1:29" s="64" customFormat="1" ht="39" customHeight="1" x14ac:dyDescent="0.2">
      <c r="A28" s="77">
        <v>39540</v>
      </c>
      <c r="B28" s="67" t="s">
        <v>94</v>
      </c>
      <c r="C28" s="68" t="s">
        <v>77</v>
      </c>
      <c r="D28" s="68"/>
      <c r="E28" s="69" t="s">
        <v>72</v>
      </c>
      <c r="F28" s="70" t="s">
        <v>56</v>
      </c>
      <c r="G28" s="70" t="s">
        <v>56</v>
      </c>
      <c r="H28" s="70" t="s">
        <v>56</v>
      </c>
      <c r="I28" s="70" t="s">
        <v>56</v>
      </c>
      <c r="J28" s="70" t="s">
        <v>56</v>
      </c>
      <c r="K28" s="70" t="s">
        <v>56</v>
      </c>
      <c r="L28" s="71">
        <v>41843</v>
      </c>
      <c r="M28" s="71">
        <v>41843</v>
      </c>
      <c r="N28" s="71" t="s">
        <v>104</v>
      </c>
      <c r="O28" s="71">
        <v>41864</v>
      </c>
      <c r="P28" s="71">
        <v>41872</v>
      </c>
      <c r="Q28" s="71">
        <v>41872</v>
      </c>
      <c r="R28" s="72">
        <v>41877</v>
      </c>
      <c r="S28" s="72">
        <v>41877</v>
      </c>
      <c r="T28" s="72">
        <v>41880</v>
      </c>
      <c r="U28" s="72">
        <v>41880</v>
      </c>
      <c r="V28" s="70" t="s">
        <v>56</v>
      </c>
      <c r="W28" s="70" t="s">
        <v>56</v>
      </c>
      <c r="X28" s="68" t="s">
        <v>57</v>
      </c>
      <c r="Y28" s="67"/>
      <c r="Z28" s="76">
        <v>443750</v>
      </c>
      <c r="AA28" s="74">
        <v>443750</v>
      </c>
    </row>
    <row r="29" spans="1:29" s="64" customFormat="1" ht="28.5" customHeight="1" x14ac:dyDescent="0.2">
      <c r="A29" s="77">
        <v>42420</v>
      </c>
      <c r="B29" s="67" t="s">
        <v>95</v>
      </c>
      <c r="C29" s="68" t="s">
        <v>77</v>
      </c>
      <c r="D29" s="68"/>
      <c r="E29" s="69" t="s">
        <v>73</v>
      </c>
      <c r="F29" s="70" t="s">
        <v>56</v>
      </c>
      <c r="G29" s="70" t="s">
        <v>56</v>
      </c>
      <c r="H29" s="70" t="s">
        <v>56</v>
      </c>
      <c r="I29" s="70" t="s">
        <v>56</v>
      </c>
      <c r="J29" s="70" t="s">
        <v>56</v>
      </c>
      <c r="K29" s="70" t="s">
        <v>56</v>
      </c>
      <c r="L29" s="71">
        <v>41843</v>
      </c>
      <c r="M29" s="71">
        <v>41843</v>
      </c>
      <c r="N29" s="71" t="s">
        <v>104</v>
      </c>
      <c r="O29" s="71">
        <v>41864</v>
      </c>
      <c r="P29" s="71">
        <v>41872</v>
      </c>
      <c r="Q29" s="71">
        <v>41872</v>
      </c>
      <c r="R29" s="72">
        <v>41877</v>
      </c>
      <c r="S29" s="72">
        <v>41877</v>
      </c>
      <c r="T29" s="72">
        <v>41880</v>
      </c>
      <c r="U29" s="72">
        <v>41880</v>
      </c>
      <c r="V29" s="70" t="s">
        <v>56</v>
      </c>
      <c r="W29" s="70" t="s">
        <v>56</v>
      </c>
      <c r="X29" s="68" t="s">
        <v>57</v>
      </c>
      <c r="Y29" s="67"/>
      <c r="Z29" s="76">
        <v>339403</v>
      </c>
      <c r="AA29" s="74">
        <v>339403</v>
      </c>
    </row>
    <row r="30" spans="1:29" s="64" customFormat="1" ht="27" customHeight="1" x14ac:dyDescent="0.2">
      <c r="A30" s="77">
        <v>35260</v>
      </c>
      <c r="B30" s="67" t="s">
        <v>97</v>
      </c>
      <c r="C30" s="68" t="s">
        <v>77</v>
      </c>
      <c r="D30" s="68"/>
      <c r="E30" s="69" t="s">
        <v>74</v>
      </c>
      <c r="F30" s="70" t="s">
        <v>56</v>
      </c>
      <c r="G30" s="70" t="s">
        <v>56</v>
      </c>
      <c r="H30" s="70" t="s">
        <v>56</v>
      </c>
      <c r="I30" s="70" t="s">
        <v>56</v>
      </c>
      <c r="J30" s="70" t="s">
        <v>56</v>
      </c>
      <c r="K30" s="70" t="s">
        <v>56</v>
      </c>
      <c r="L30" s="71">
        <v>41843</v>
      </c>
      <c r="M30" s="71">
        <v>41843</v>
      </c>
      <c r="N30" s="71" t="s">
        <v>104</v>
      </c>
      <c r="O30" s="71">
        <v>41864</v>
      </c>
      <c r="P30" s="71">
        <v>41872</v>
      </c>
      <c r="Q30" s="71">
        <v>41872</v>
      </c>
      <c r="R30" s="72">
        <v>41877</v>
      </c>
      <c r="S30" s="72">
        <v>41877</v>
      </c>
      <c r="T30" s="72">
        <v>41880</v>
      </c>
      <c r="U30" s="72">
        <v>41880</v>
      </c>
      <c r="V30" s="70" t="s">
        <v>56</v>
      </c>
      <c r="W30" s="70" t="s">
        <v>56</v>
      </c>
      <c r="X30" s="68" t="s">
        <v>57</v>
      </c>
      <c r="Y30" s="67"/>
      <c r="Z30" s="76">
        <v>435685</v>
      </c>
      <c r="AA30" s="74">
        <v>435685</v>
      </c>
    </row>
    <row r="31" spans="1:29" s="63" customFormat="1" ht="43.5" customHeight="1" x14ac:dyDescent="0.2">
      <c r="A31" s="79">
        <v>39510</v>
      </c>
      <c r="B31" s="80" t="s">
        <v>98</v>
      </c>
      <c r="C31" s="81" t="s">
        <v>76</v>
      </c>
      <c r="D31" s="81"/>
      <c r="E31" s="82" t="s">
        <v>75</v>
      </c>
      <c r="F31" s="83" t="s">
        <v>56</v>
      </c>
      <c r="G31" s="83" t="s">
        <v>56</v>
      </c>
      <c r="H31" s="83" t="s">
        <v>56</v>
      </c>
      <c r="I31" s="83" t="s">
        <v>56</v>
      </c>
      <c r="J31" s="83" t="s">
        <v>56</v>
      </c>
      <c r="K31" s="83" t="s">
        <v>56</v>
      </c>
      <c r="L31" s="84">
        <v>41821</v>
      </c>
      <c r="M31" s="84">
        <v>41821</v>
      </c>
      <c r="N31" s="84">
        <v>41829</v>
      </c>
      <c r="O31" s="84">
        <v>41829</v>
      </c>
      <c r="P31" s="84">
        <v>41837</v>
      </c>
      <c r="Q31" s="84">
        <v>41837</v>
      </c>
      <c r="R31" s="85">
        <v>41842</v>
      </c>
      <c r="S31" s="85">
        <v>41842</v>
      </c>
      <c r="T31" s="85">
        <v>41848</v>
      </c>
      <c r="U31" s="85">
        <v>41851</v>
      </c>
      <c r="V31" s="83" t="s">
        <v>56</v>
      </c>
      <c r="W31" s="83" t="s">
        <v>56</v>
      </c>
      <c r="X31" s="81" t="s">
        <v>57</v>
      </c>
      <c r="Y31" s="80"/>
      <c r="Z31" s="86">
        <v>142170</v>
      </c>
      <c r="AA31" s="87">
        <v>142170</v>
      </c>
    </row>
    <row r="32" spans="1:29" x14ac:dyDescent="0.2">
      <c r="A32" s="35"/>
      <c r="B32" s="194" t="s">
        <v>8</v>
      </c>
      <c r="C32" s="195" t="s">
        <v>9</v>
      </c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27"/>
      <c r="AA32" s="27"/>
    </row>
    <row r="33" spans="1:30" ht="27.75" customHeight="1" x14ac:dyDescent="0.2">
      <c r="A33" s="35"/>
      <c r="B33" s="194"/>
      <c r="C33" s="196" t="s">
        <v>1</v>
      </c>
      <c r="D33" s="196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29">
        <f>SUM(Z13:Z32)</f>
        <v>5098960</v>
      </c>
      <c r="AA33" s="29">
        <f>SUM(AA13:AA32)</f>
        <v>5098960</v>
      </c>
      <c r="AD33" s="30"/>
    </row>
    <row r="34" spans="1:30" ht="36" customHeight="1" x14ac:dyDescent="0.2"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D34" s="30"/>
    </row>
    <row r="35" spans="1:30" x14ac:dyDescent="0.2">
      <c r="B35" s="5"/>
      <c r="C35" s="6"/>
      <c r="D35" s="6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9"/>
      <c r="Q35" s="19"/>
      <c r="R35" s="3"/>
      <c r="S35" s="3"/>
      <c r="T35" s="3"/>
      <c r="U35" s="3"/>
      <c r="V35" s="20"/>
      <c r="W35" s="3"/>
      <c r="X35" s="3"/>
      <c r="Y35" s="22"/>
    </row>
    <row r="36" spans="1:30" ht="47.25" x14ac:dyDescent="0.25">
      <c r="B36" s="37" t="s">
        <v>10</v>
      </c>
      <c r="C36" s="38"/>
      <c r="D36" s="62">
        <v>41698</v>
      </c>
      <c r="E36" s="40"/>
      <c r="F36" s="59" t="s">
        <v>45</v>
      </c>
      <c r="G36" s="180" t="s">
        <v>53</v>
      </c>
      <c r="H36" s="181"/>
      <c r="I36" s="41"/>
      <c r="J36" s="41"/>
      <c r="K36" s="42" t="s">
        <v>46</v>
      </c>
      <c r="L36" s="43"/>
      <c r="M36" s="39" t="s">
        <v>0</v>
      </c>
      <c r="N36" s="40"/>
      <c r="O36" s="57" t="s">
        <v>49</v>
      </c>
      <c r="P36" s="38"/>
      <c r="Q36" s="44"/>
      <c r="R36" s="45"/>
      <c r="S36" s="46" t="s">
        <v>19</v>
      </c>
      <c r="T36" s="43"/>
      <c r="U36" s="43"/>
      <c r="V36" s="47" t="s">
        <v>0</v>
      </c>
      <c r="W36" s="45"/>
      <c r="X36" s="192" t="s">
        <v>34</v>
      </c>
      <c r="Y36" s="193"/>
      <c r="Z36" s="180"/>
      <c r="AA36" s="181"/>
    </row>
    <row r="37" spans="1:30" ht="47.25" x14ac:dyDescent="0.25">
      <c r="B37" s="48" t="s">
        <v>18</v>
      </c>
      <c r="C37" s="49"/>
      <c r="D37" s="91">
        <v>41698</v>
      </c>
      <c r="E37" s="40"/>
      <c r="F37" s="59" t="s">
        <v>31</v>
      </c>
      <c r="G37" s="180"/>
      <c r="H37" s="181"/>
      <c r="I37" s="41"/>
      <c r="J37" s="41"/>
      <c r="K37" s="51" t="s">
        <v>47</v>
      </c>
      <c r="L37" s="52"/>
      <c r="M37" s="50" t="s">
        <v>0</v>
      </c>
      <c r="N37" s="40"/>
      <c r="O37" s="58" t="s">
        <v>48</v>
      </c>
      <c r="P37" s="49"/>
      <c r="Q37" s="53"/>
      <c r="R37" s="45"/>
      <c r="S37" s="54" t="s">
        <v>33</v>
      </c>
      <c r="T37" s="55"/>
      <c r="U37" s="52"/>
      <c r="V37" s="56" t="s">
        <v>0</v>
      </c>
      <c r="W37" s="45"/>
      <c r="X37" s="192" t="s">
        <v>32</v>
      </c>
      <c r="Y37" s="193"/>
      <c r="Z37" s="180"/>
      <c r="AA37" s="181"/>
    </row>
    <row r="38" spans="1:30" x14ac:dyDescent="0.2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30" x14ac:dyDescent="0.2">
      <c r="B39"/>
      <c r="C39"/>
      <c r="D3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30" x14ac:dyDescent="0.2">
      <c r="D40" s="182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4"/>
    </row>
    <row r="41" spans="1:30" x14ac:dyDescent="0.2">
      <c r="D41" s="185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7"/>
    </row>
    <row r="42" spans="1:30" x14ac:dyDescent="0.2">
      <c r="B42"/>
      <c r="C42"/>
      <c r="D42" s="24"/>
      <c r="E42" s="3"/>
      <c r="F42" s="3"/>
      <c r="G42" s="3"/>
      <c r="H42" s="3"/>
      <c r="I42" s="3"/>
      <c r="J42" s="21"/>
      <c r="K42" s="21" t="s">
        <v>102</v>
      </c>
      <c r="L42" s="21"/>
      <c r="M42" s="21"/>
      <c r="N42" s="21"/>
      <c r="O42" s="21"/>
      <c r="P42" s="21"/>
      <c r="Q42" s="3"/>
      <c r="R42" s="21"/>
      <c r="S42" s="21"/>
      <c r="T42" s="21"/>
      <c r="U42" s="21"/>
      <c r="V42" s="25"/>
    </row>
    <row r="43" spans="1:30" x14ac:dyDescent="0.2">
      <c r="B43"/>
      <c r="C43"/>
      <c r="D43" s="188" t="s">
        <v>103</v>
      </c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90"/>
    </row>
    <row r="44" spans="1:30" x14ac:dyDescent="0.2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V44" s="4"/>
      <c r="W44" s="4"/>
      <c r="X44" s="4"/>
      <c r="Y44" s="4"/>
      <c r="Z44" s="4"/>
    </row>
    <row r="45" spans="1:30" x14ac:dyDescent="0.2">
      <c r="B45"/>
      <c r="C45"/>
      <c r="D4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30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30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30" ht="12" customHeight="1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2:15" x14ac:dyDescent="0.2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2:15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2:15" x14ac:dyDescent="0.2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2:15" x14ac:dyDescent="0.2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2:15" x14ac:dyDescent="0.2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2:15" x14ac:dyDescent="0.2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2:15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2:15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2:15" x14ac:dyDescent="0.2"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2:15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 x14ac:dyDescent="0.2"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33" x14ac:dyDescent="0.2"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33" x14ac:dyDescent="0.2"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33" x14ac:dyDescent="0.2"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33" x14ac:dyDescent="0.2"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33" x14ac:dyDescent="0.2"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33" x14ac:dyDescent="0.2"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33" x14ac:dyDescent="0.2">
      <c r="B71"/>
      <c r="C71"/>
      <c r="D71"/>
    </row>
    <row r="72" spans="1:33" s="1" customFormat="1" x14ac:dyDescent="0.2">
      <c r="A72"/>
      <c r="B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s="1" customFormat="1" x14ac:dyDescent="0.2">
      <c r="A73"/>
      <c r="B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x14ac:dyDescent="0.2">
      <c r="B74"/>
    </row>
    <row r="75" spans="1:33" x14ac:dyDescent="0.2">
      <c r="B75"/>
    </row>
    <row r="76" spans="1:33" x14ac:dyDescent="0.2">
      <c r="B76"/>
    </row>
  </sheetData>
  <mergeCells count="41">
    <mergeCell ref="T9:U9"/>
    <mergeCell ref="V9:W9"/>
    <mergeCell ref="B1:AA1"/>
    <mergeCell ref="B2:AA2"/>
    <mergeCell ref="B3:AA3"/>
    <mergeCell ref="B4:AA4"/>
    <mergeCell ref="B5:AA5"/>
    <mergeCell ref="N9:O9"/>
    <mergeCell ref="P9:Q9"/>
    <mergeCell ref="R9:S9"/>
    <mergeCell ref="F8:I8"/>
    <mergeCell ref="J8:M8"/>
    <mergeCell ref="N8:Q8"/>
    <mergeCell ref="B11:B12"/>
    <mergeCell ref="C11:C12"/>
    <mergeCell ref="D11:D12"/>
    <mergeCell ref="E11:E12"/>
    <mergeCell ref="A7:E9"/>
    <mergeCell ref="D40:V41"/>
    <mergeCell ref="D43:V43"/>
    <mergeCell ref="G36:H36"/>
    <mergeCell ref="X36:Y36"/>
    <mergeCell ref="F7:AA7"/>
    <mergeCell ref="X11:X12"/>
    <mergeCell ref="Y11:Y12"/>
    <mergeCell ref="Z11:Z12"/>
    <mergeCell ref="AA11:AA12"/>
    <mergeCell ref="R8:U8"/>
    <mergeCell ref="V8:W8"/>
    <mergeCell ref="X8:AA9"/>
    <mergeCell ref="F9:G9"/>
    <mergeCell ref="H9:I9"/>
    <mergeCell ref="J9:K9"/>
    <mergeCell ref="L9:M9"/>
    <mergeCell ref="Z36:AA36"/>
    <mergeCell ref="G37:H37"/>
    <mergeCell ref="X37:Y37"/>
    <mergeCell ref="Z37:AA37"/>
    <mergeCell ref="B32:B33"/>
    <mergeCell ref="C32:Y32"/>
    <mergeCell ref="C33:Y33"/>
  </mergeCells>
  <printOptions horizontalCentered="1" verticalCentered="1"/>
  <pageMargins left="0.74803149606299213" right="0" top="0" bottom="0" header="0.23622047244094491" footer="0.31496062992125984"/>
  <pageSetup paperSize="5" scale="45" orientation="landscape" horizontalDpi="4294967293" r:id="rId1"/>
  <headerFooter alignWithMargins="0">
    <oddHeader xml:space="preserve">&amp;L&amp;"Arial,Negrita"&amp;12Gerencia Administrativa/ UEP /UAP&amp;"Arial,Normal"&amp;10 &amp;C&amp;"Arial,Negrita"&amp;12PAC-2010&amp;R&amp;"Arial,Negrita"&amp;14Versión # </oddHeader>
    <oddFooter xml:space="preserve">&amp;L&amp;F&amp;C&amp;P&amp;RCAPACITACIONONCAE &amp;D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opLeftCell="F19" zoomScale="65" zoomScaleNormal="65" zoomScaleSheetLayoutView="75" workbookViewId="0">
      <selection activeCell="A7" sqref="A7:W31"/>
    </sheetView>
  </sheetViews>
  <sheetFormatPr baseColWidth="10" defaultColWidth="9.140625" defaultRowHeight="12.75" x14ac:dyDescent="0.2"/>
  <cols>
    <col min="1" max="1" width="8.7109375" customWidth="1"/>
    <col min="2" max="2" width="23.28515625" style="1" customWidth="1"/>
    <col min="3" max="3" width="18" style="1" customWidth="1"/>
    <col min="4" max="4" width="17.42578125" style="1" customWidth="1"/>
    <col min="5" max="5" width="13.140625" style="1" customWidth="1"/>
    <col min="6" max="10" width="13.7109375" style="1" customWidth="1"/>
    <col min="11" max="11" width="19.42578125" style="1" customWidth="1"/>
    <col min="12" max="13" width="13.7109375" customWidth="1"/>
    <col min="14" max="14" width="16.28515625" customWidth="1"/>
    <col min="15" max="18" width="13.7109375" customWidth="1"/>
    <col min="19" max="19" width="13.5703125" customWidth="1"/>
    <col min="20" max="20" width="18.42578125" customWidth="1"/>
    <col min="21" max="21" width="15.140625" customWidth="1"/>
    <col min="22" max="22" width="16.7109375" customWidth="1"/>
    <col min="23" max="23" width="22.140625" customWidth="1"/>
    <col min="24" max="27" width="12.7109375" customWidth="1"/>
    <col min="28" max="28" width="11.7109375" customWidth="1"/>
    <col min="29" max="29" width="10.85546875" customWidth="1"/>
  </cols>
  <sheetData>
    <row r="1" spans="1:29" s="1" customFormat="1" ht="15.75" x14ac:dyDescent="0.25">
      <c r="B1" s="223" t="s">
        <v>51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</row>
    <row r="2" spans="1:29" ht="15.75" hidden="1" customHeight="1" x14ac:dyDescent="0.25"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15"/>
      <c r="Y2" s="10"/>
      <c r="Z2" s="10"/>
      <c r="AA2" s="10"/>
      <c r="AB2" s="10"/>
    </row>
    <row r="3" spans="1:29" ht="15.75" customHeight="1" x14ac:dyDescent="0.25">
      <c r="B3" s="223" t="s">
        <v>117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15"/>
      <c r="Y3" s="10"/>
      <c r="Z3" s="10"/>
      <c r="AA3" s="10"/>
      <c r="AB3" s="10"/>
    </row>
    <row r="4" spans="1:29" ht="15.75" customHeight="1" x14ac:dyDescent="0.25">
      <c r="B4" s="223" t="s">
        <v>114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16"/>
      <c r="Y4" s="10"/>
      <c r="Z4" s="10"/>
      <c r="AA4" s="10"/>
      <c r="AB4" s="10"/>
    </row>
    <row r="5" spans="1:29" s="10" customFormat="1" ht="15.75" customHeight="1" x14ac:dyDescent="0.2"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17"/>
      <c r="Y5" s="17"/>
      <c r="Z5" s="17"/>
      <c r="AA5" s="17"/>
      <c r="AB5" s="17"/>
      <c r="AC5" s="17"/>
    </row>
    <row r="6" spans="1:29" ht="8.25" customHeight="1" x14ac:dyDescent="0.2">
      <c r="M6" s="9"/>
      <c r="N6" s="9"/>
      <c r="O6" s="9"/>
      <c r="P6" s="9"/>
      <c r="Q6" s="9"/>
      <c r="Y6" s="2"/>
      <c r="Z6" s="2"/>
      <c r="AA6" s="2"/>
      <c r="AB6" s="4"/>
    </row>
    <row r="7" spans="1:29" ht="22.5" customHeight="1" x14ac:dyDescent="0.2">
      <c r="A7" s="203" t="s">
        <v>55</v>
      </c>
      <c r="B7" s="204"/>
      <c r="C7" s="204"/>
      <c r="D7" s="204"/>
      <c r="E7" s="205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10"/>
      <c r="X7" s="3"/>
    </row>
    <row r="8" spans="1:29" ht="22.5" customHeight="1" x14ac:dyDescent="0.2">
      <c r="A8" s="206"/>
      <c r="B8" s="207"/>
      <c r="C8" s="207"/>
      <c r="D8" s="207"/>
      <c r="E8" s="208"/>
      <c r="F8" s="213" t="s">
        <v>38</v>
      </c>
      <c r="G8" s="209"/>
      <c r="H8" s="209"/>
      <c r="I8" s="210"/>
      <c r="J8" s="213" t="s">
        <v>7</v>
      </c>
      <c r="K8" s="209"/>
      <c r="L8" s="209"/>
      <c r="M8" s="209"/>
      <c r="N8" s="213" t="s">
        <v>27</v>
      </c>
      <c r="O8" s="209"/>
      <c r="P8" s="209"/>
      <c r="Q8" s="210"/>
      <c r="R8" s="213" t="s">
        <v>50</v>
      </c>
      <c r="S8" s="210"/>
      <c r="T8" s="214" t="s">
        <v>2</v>
      </c>
      <c r="U8" s="215"/>
      <c r="V8" s="215"/>
      <c r="W8" s="216"/>
      <c r="X8" s="3"/>
    </row>
    <row r="9" spans="1:29" ht="99.75" customHeight="1" thickBot="1" x14ac:dyDescent="0.25">
      <c r="A9" s="206"/>
      <c r="B9" s="207"/>
      <c r="C9" s="207"/>
      <c r="D9" s="207"/>
      <c r="E9" s="208"/>
      <c r="F9" s="198" t="s">
        <v>30</v>
      </c>
      <c r="G9" s="199"/>
      <c r="H9" s="198" t="s">
        <v>40</v>
      </c>
      <c r="I9" s="199"/>
      <c r="J9" s="198" t="s">
        <v>41</v>
      </c>
      <c r="K9" s="199"/>
      <c r="L9" s="198" t="s">
        <v>24</v>
      </c>
      <c r="M9" s="199"/>
      <c r="N9" s="198" t="s">
        <v>25</v>
      </c>
      <c r="O9" s="199"/>
      <c r="P9" s="198" t="s">
        <v>42</v>
      </c>
      <c r="Q9" s="199"/>
      <c r="R9" s="198" t="s">
        <v>43</v>
      </c>
      <c r="S9" s="199"/>
      <c r="T9" s="217"/>
      <c r="U9" s="218"/>
      <c r="V9" s="218"/>
      <c r="W9" s="219"/>
    </row>
    <row r="10" spans="1:29" ht="52.5" customHeight="1" thickTop="1" x14ac:dyDescent="0.2">
      <c r="A10" s="7" t="s">
        <v>39</v>
      </c>
      <c r="B10" s="34" t="s">
        <v>5</v>
      </c>
      <c r="C10" s="33" t="s">
        <v>6</v>
      </c>
      <c r="D10" s="33" t="s">
        <v>11</v>
      </c>
      <c r="E10" s="32" t="s">
        <v>3</v>
      </c>
      <c r="F10" s="31" t="s">
        <v>20</v>
      </c>
      <c r="G10" s="31" t="s">
        <v>21</v>
      </c>
      <c r="H10" s="31" t="s">
        <v>20</v>
      </c>
      <c r="I10" s="31" t="s">
        <v>21</v>
      </c>
      <c r="J10" s="31" t="s">
        <v>20</v>
      </c>
      <c r="K10" s="31" t="s">
        <v>21</v>
      </c>
      <c r="L10" s="32" t="s">
        <v>20</v>
      </c>
      <c r="M10" s="32" t="s">
        <v>21</v>
      </c>
      <c r="N10" s="32" t="s">
        <v>20</v>
      </c>
      <c r="O10" s="32" t="s">
        <v>21</v>
      </c>
      <c r="P10" s="32" t="s">
        <v>20</v>
      </c>
      <c r="Q10" s="32" t="s">
        <v>21</v>
      </c>
      <c r="R10" s="32" t="s">
        <v>20</v>
      </c>
      <c r="S10" s="32" t="s">
        <v>21</v>
      </c>
      <c r="T10" s="33" t="s">
        <v>12</v>
      </c>
      <c r="U10" s="33" t="s">
        <v>13</v>
      </c>
      <c r="V10" s="32" t="s">
        <v>14</v>
      </c>
      <c r="W10" s="33" t="s">
        <v>4</v>
      </c>
    </row>
    <row r="11" spans="1:29" ht="29.25" customHeight="1" x14ac:dyDescent="0.2">
      <c r="A11" s="36"/>
      <c r="B11" s="200" t="s">
        <v>23</v>
      </c>
      <c r="C11" s="201" t="s">
        <v>15</v>
      </c>
      <c r="D11" s="201" t="s">
        <v>16</v>
      </c>
      <c r="E11" s="202" t="s">
        <v>17</v>
      </c>
      <c r="F11" s="26" t="s">
        <v>9</v>
      </c>
      <c r="G11" s="26" t="s">
        <v>9</v>
      </c>
      <c r="H11" s="26" t="s">
        <v>9</v>
      </c>
      <c r="I11" s="26" t="s">
        <v>9</v>
      </c>
      <c r="J11" s="26" t="s">
        <v>9</v>
      </c>
      <c r="K11" s="26" t="s">
        <v>9</v>
      </c>
      <c r="L11" s="26" t="s">
        <v>9</v>
      </c>
      <c r="M11" s="26" t="s">
        <v>9</v>
      </c>
      <c r="N11" s="26" t="s">
        <v>9</v>
      </c>
      <c r="O11" s="26" t="s">
        <v>9</v>
      </c>
      <c r="P11" s="26" t="s">
        <v>9</v>
      </c>
      <c r="Q11" s="26" t="s">
        <v>9</v>
      </c>
      <c r="R11" s="26" t="s">
        <v>9</v>
      </c>
      <c r="S11" s="26" t="s">
        <v>9</v>
      </c>
      <c r="T11" s="191" t="s">
        <v>1</v>
      </c>
      <c r="U11" s="191" t="s">
        <v>1</v>
      </c>
      <c r="V11" s="211" t="s">
        <v>26</v>
      </c>
      <c r="W11" s="191" t="s">
        <v>1</v>
      </c>
    </row>
    <row r="12" spans="1:29" ht="32.25" customHeight="1" x14ac:dyDescent="0.2">
      <c r="A12" s="35"/>
      <c r="B12" s="200"/>
      <c r="C12" s="201"/>
      <c r="D12" s="201"/>
      <c r="E12" s="202"/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8" t="s">
        <v>1</v>
      </c>
      <c r="N12" s="8" t="s">
        <v>1</v>
      </c>
      <c r="O12" s="8" t="s">
        <v>1</v>
      </c>
      <c r="P12" s="8" t="s">
        <v>1</v>
      </c>
      <c r="Q12" s="8" t="s">
        <v>1</v>
      </c>
      <c r="R12" s="8" t="s">
        <v>1</v>
      </c>
      <c r="S12" s="8" t="s">
        <v>1</v>
      </c>
      <c r="T12" s="191"/>
      <c r="U12" s="191"/>
      <c r="V12" s="212"/>
      <c r="W12" s="191"/>
      <c r="X12" s="14"/>
      <c r="Y12" s="14"/>
    </row>
    <row r="13" spans="1:29" s="99" customFormat="1" ht="21" customHeight="1" x14ac:dyDescent="0.2">
      <c r="B13" s="100"/>
      <c r="C13" s="101"/>
      <c r="D13" s="101"/>
      <c r="E13" s="102"/>
      <c r="F13" s="98"/>
      <c r="G13" s="103"/>
      <c r="H13" s="104"/>
      <c r="I13" s="105"/>
      <c r="J13" s="106"/>
      <c r="K13" s="106"/>
      <c r="L13" s="103"/>
      <c r="M13" s="103"/>
      <c r="N13" s="107"/>
      <c r="O13" s="107"/>
      <c r="P13" s="105"/>
      <c r="Q13" s="105"/>
      <c r="R13" s="103"/>
      <c r="S13" s="103"/>
      <c r="T13" s="108"/>
      <c r="U13" s="100"/>
      <c r="V13" s="109"/>
      <c r="W13" s="109"/>
    </row>
    <row r="14" spans="1:29" s="63" customFormat="1" ht="36.75" customHeight="1" x14ac:dyDescent="0.2">
      <c r="A14" s="97">
        <v>35620</v>
      </c>
      <c r="B14" s="92" t="s">
        <v>121</v>
      </c>
      <c r="C14" s="95" t="s">
        <v>118</v>
      </c>
      <c r="D14" s="177" t="s">
        <v>109</v>
      </c>
      <c r="E14" s="93" t="s">
        <v>107</v>
      </c>
      <c r="F14" s="170">
        <v>42037</v>
      </c>
      <c r="G14" s="170">
        <v>42037</v>
      </c>
      <c r="H14" s="170">
        <v>42044</v>
      </c>
      <c r="I14" s="170">
        <v>42044</v>
      </c>
      <c r="J14" s="170">
        <v>42047</v>
      </c>
      <c r="K14" s="170">
        <v>42047</v>
      </c>
      <c r="L14" s="170">
        <v>42051</v>
      </c>
      <c r="M14" s="170">
        <v>42051</v>
      </c>
      <c r="N14" s="170">
        <v>42052</v>
      </c>
      <c r="O14" s="170">
        <v>42052</v>
      </c>
      <c r="P14" s="170">
        <v>42055</v>
      </c>
      <c r="Q14" s="170">
        <v>42055</v>
      </c>
      <c r="R14" s="170">
        <v>42072</v>
      </c>
      <c r="S14" s="170">
        <v>42072</v>
      </c>
      <c r="T14" s="95"/>
      <c r="U14" s="160">
        <v>42055</v>
      </c>
      <c r="V14" s="117">
        <v>324686</v>
      </c>
      <c r="W14" s="96">
        <v>324686</v>
      </c>
    </row>
    <row r="15" spans="1:29" s="63" customFormat="1" ht="39.75" customHeight="1" x14ac:dyDescent="0.2">
      <c r="A15" s="164">
        <v>35210</v>
      </c>
      <c r="B15" s="165" t="s">
        <v>119</v>
      </c>
      <c r="C15" s="162">
        <v>5</v>
      </c>
      <c r="D15" s="178" t="s">
        <v>109</v>
      </c>
      <c r="E15" s="166" t="s">
        <v>108</v>
      </c>
      <c r="F15" s="170">
        <v>41667</v>
      </c>
      <c r="G15" s="170">
        <v>41667</v>
      </c>
      <c r="H15" s="168">
        <v>42051</v>
      </c>
      <c r="I15" s="168">
        <v>42051</v>
      </c>
      <c r="J15" s="176">
        <v>42055</v>
      </c>
      <c r="K15" s="176">
        <v>42055</v>
      </c>
      <c r="L15" s="176">
        <v>42058</v>
      </c>
      <c r="M15" s="176">
        <v>42058</v>
      </c>
      <c r="N15" s="168">
        <v>42061</v>
      </c>
      <c r="O15" s="168">
        <v>42061</v>
      </c>
      <c r="P15" s="168">
        <v>42065</v>
      </c>
      <c r="Q15" s="168">
        <v>42065</v>
      </c>
      <c r="R15" s="176">
        <v>42081</v>
      </c>
      <c r="S15" s="176">
        <v>42081</v>
      </c>
      <c r="T15" s="162"/>
      <c r="U15" s="169">
        <v>42065</v>
      </c>
      <c r="V15" s="117">
        <v>3000000</v>
      </c>
      <c r="W15" s="117">
        <v>3000000</v>
      </c>
    </row>
    <row r="16" spans="1:29" s="115" customFormat="1" ht="36.75" customHeight="1" x14ac:dyDescent="0.2">
      <c r="A16" s="110">
        <v>31100</v>
      </c>
      <c r="B16" s="111" t="s">
        <v>120</v>
      </c>
      <c r="C16" s="113" t="s">
        <v>118</v>
      </c>
      <c r="D16" s="179" t="s">
        <v>109</v>
      </c>
      <c r="E16" s="112" t="s">
        <v>110</v>
      </c>
      <c r="F16" s="170">
        <v>41667</v>
      </c>
      <c r="G16" s="170">
        <v>41667</v>
      </c>
      <c r="H16" s="168">
        <v>42051</v>
      </c>
      <c r="I16" s="168">
        <v>42051</v>
      </c>
      <c r="J16" s="176">
        <v>42055</v>
      </c>
      <c r="K16" s="176">
        <v>42055</v>
      </c>
      <c r="L16" s="176">
        <v>42058</v>
      </c>
      <c r="M16" s="176">
        <v>42058</v>
      </c>
      <c r="N16" s="168">
        <v>42061</v>
      </c>
      <c r="O16" s="168">
        <v>42061</v>
      </c>
      <c r="P16" s="168">
        <v>42065</v>
      </c>
      <c r="Q16" s="168">
        <v>42065</v>
      </c>
      <c r="R16" s="176">
        <v>42081</v>
      </c>
      <c r="S16" s="176">
        <v>42081</v>
      </c>
      <c r="T16" s="113"/>
      <c r="U16" s="169">
        <v>42065</v>
      </c>
      <c r="V16" s="116">
        <v>1046604</v>
      </c>
      <c r="W16" s="114">
        <v>1046604</v>
      </c>
    </row>
    <row r="17" spans="1:26" s="63" customFormat="1" ht="45" customHeight="1" x14ac:dyDescent="0.2">
      <c r="A17" s="164">
        <v>24100</v>
      </c>
      <c r="B17" s="165" t="s">
        <v>122</v>
      </c>
      <c r="C17" s="162" t="s">
        <v>123</v>
      </c>
      <c r="D17" s="178" t="s">
        <v>109</v>
      </c>
      <c r="E17" s="166" t="s">
        <v>111</v>
      </c>
      <c r="F17" s="170">
        <v>41667</v>
      </c>
      <c r="G17" s="170">
        <v>41667</v>
      </c>
      <c r="H17" s="168">
        <v>42051</v>
      </c>
      <c r="I17" s="168">
        <v>42051</v>
      </c>
      <c r="J17" s="168">
        <v>42051</v>
      </c>
      <c r="K17" s="168">
        <v>42051</v>
      </c>
      <c r="L17" s="176">
        <v>42058</v>
      </c>
      <c r="M17" s="176">
        <v>42058</v>
      </c>
      <c r="N17" s="168">
        <v>42061</v>
      </c>
      <c r="O17" s="168">
        <v>42061</v>
      </c>
      <c r="P17" s="168">
        <v>42065</v>
      </c>
      <c r="Q17" s="168">
        <v>42065</v>
      </c>
      <c r="R17" s="176">
        <v>42081</v>
      </c>
      <c r="S17" s="176">
        <v>42081</v>
      </c>
      <c r="T17" s="162"/>
      <c r="U17" s="169">
        <v>42065</v>
      </c>
      <c r="V17" s="117">
        <v>100000</v>
      </c>
      <c r="W17" s="117">
        <v>100000</v>
      </c>
    </row>
    <row r="18" spans="1:26" s="171" customFormat="1" ht="317.25" customHeight="1" x14ac:dyDescent="0.2">
      <c r="A18" s="111" t="s">
        <v>124</v>
      </c>
      <c r="B18" s="111" t="s">
        <v>125</v>
      </c>
      <c r="C18" s="113" t="s">
        <v>54</v>
      </c>
      <c r="D18" s="179" t="s">
        <v>109</v>
      </c>
      <c r="E18" s="112" t="s">
        <v>112</v>
      </c>
      <c r="F18" s="94">
        <v>41667</v>
      </c>
      <c r="G18" s="94">
        <v>41667</v>
      </c>
      <c r="H18" s="168">
        <v>42051</v>
      </c>
      <c r="I18" s="168">
        <v>42051</v>
      </c>
      <c r="J18" s="168">
        <v>42051</v>
      </c>
      <c r="K18" s="168">
        <v>42051</v>
      </c>
      <c r="L18" s="167">
        <v>42058</v>
      </c>
      <c r="M18" s="167">
        <v>42058</v>
      </c>
      <c r="N18" s="175">
        <v>42061</v>
      </c>
      <c r="O18" s="175">
        <v>42061</v>
      </c>
      <c r="P18" s="168">
        <v>42065</v>
      </c>
      <c r="Q18" s="168">
        <v>42065</v>
      </c>
      <c r="R18" s="167">
        <v>42081</v>
      </c>
      <c r="S18" s="167">
        <v>42081</v>
      </c>
      <c r="T18" s="113"/>
      <c r="U18" s="169">
        <v>42065</v>
      </c>
      <c r="V18" s="173">
        <v>2000000</v>
      </c>
      <c r="W18" s="114">
        <v>2000000</v>
      </c>
      <c r="Y18" s="172"/>
    </row>
    <row r="19" spans="1:26" x14ac:dyDescent="0.2">
      <c r="A19" s="35"/>
      <c r="B19" s="194" t="s">
        <v>8</v>
      </c>
      <c r="C19" s="195" t="s">
        <v>9</v>
      </c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27">
        <f>SUM(V14:V18)</f>
        <v>6471290</v>
      </c>
      <c r="W19" s="27"/>
    </row>
    <row r="20" spans="1:26" ht="27.75" customHeight="1" x14ac:dyDescent="0.2">
      <c r="A20" s="35"/>
      <c r="B20" s="194"/>
      <c r="C20" s="196" t="s">
        <v>1</v>
      </c>
      <c r="D20" s="196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59"/>
      <c r="W20" s="158">
        <f>SUM(W14:W19)</f>
        <v>6471290</v>
      </c>
      <c r="Z20" s="30"/>
    </row>
    <row r="21" spans="1:26" x14ac:dyDescent="0.2">
      <c r="B21" s="5"/>
      <c r="C21" s="6"/>
      <c r="D21" s="6"/>
      <c r="E21" s="18"/>
      <c r="F21" s="18"/>
      <c r="G21" s="18"/>
      <c r="H21" s="18"/>
      <c r="I21" s="18"/>
      <c r="J21" s="18"/>
      <c r="K21" s="18"/>
      <c r="L21" s="19"/>
      <c r="M21" s="19"/>
      <c r="N21" s="3"/>
      <c r="O21" s="3"/>
      <c r="P21" s="3"/>
      <c r="Q21" s="3"/>
      <c r="R21" s="20"/>
      <c r="S21" s="3"/>
      <c r="T21" s="3"/>
      <c r="U21" s="22"/>
    </row>
    <row r="22" spans="1:26" ht="24.75" customHeight="1" x14ac:dyDescent="0.25">
      <c r="B22" s="37" t="s">
        <v>10</v>
      </c>
      <c r="C22" s="38"/>
      <c r="D22" s="60"/>
      <c r="E22" s="40"/>
      <c r="F22" s="41"/>
      <c r="G22" s="42" t="s">
        <v>46</v>
      </c>
      <c r="H22" s="43"/>
      <c r="I22" s="39"/>
      <c r="J22" s="40"/>
      <c r="K22" s="57" t="s">
        <v>49</v>
      </c>
      <c r="L22" s="38"/>
      <c r="M22" s="44"/>
      <c r="N22" s="45"/>
      <c r="O22" s="46" t="s">
        <v>19</v>
      </c>
      <c r="P22" s="43"/>
      <c r="Q22" s="43"/>
      <c r="R22" s="47"/>
      <c r="S22" s="45"/>
      <c r="T22" s="192" t="s">
        <v>34</v>
      </c>
      <c r="U22" s="193"/>
      <c r="V22" s="180"/>
      <c r="W22" s="181"/>
    </row>
    <row r="23" spans="1:26" ht="30" customHeight="1" x14ac:dyDescent="0.35">
      <c r="A23" s="118"/>
      <c r="B23" s="119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1"/>
    </row>
    <row r="24" spans="1:26" ht="46.5" customHeight="1" x14ac:dyDescent="0.35">
      <c r="A24" s="118"/>
      <c r="B24" s="122" t="s">
        <v>129</v>
      </c>
      <c r="D24" s="161">
        <v>42024</v>
      </c>
      <c r="E24" s="125"/>
      <c r="F24" s="126"/>
      <c r="G24" s="127" t="s">
        <v>136</v>
      </c>
      <c r="H24" s="128"/>
      <c r="I24" s="129"/>
      <c r="J24" s="125"/>
      <c r="K24" s="130" t="s">
        <v>49</v>
      </c>
      <c r="L24" s="131" t="s">
        <v>138</v>
      </c>
      <c r="M24" s="132"/>
      <c r="N24" s="133"/>
      <c r="O24" s="134" t="s">
        <v>116</v>
      </c>
      <c r="P24" s="128"/>
      <c r="Q24" s="135"/>
      <c r="R24" s="136"/>
      <c r="S24" s="133"/>
      <c r="T24" s="225" t="s">
        <v>34</v>
      </c>
      <c r="U24" s="226"/>
      <c r="V24" s="227"/>
      <c r="W24" s="228"/>
    </row>
    <row r="25" spans="1:26" ht="49.5" customHeight="1" x14ac:dyDescent="0.35">
      <c r="A25" s="118"/>
      <c r="B25" s="122" t="s">
        <v>18</v>
      </c>
      <c r="C25" s="123"/>
      <c r="D25" s="124" t="s">
        <v>127</v>
      </c>
      <c r="E25" s="125"/>
      <c r="F25" s="126"/>
      <c r="G25" s="137" t="s">
        <v>135</v>
      </c>
      <c r="H25" s="138"/>
      <c r="I25" s="139"/>
      <c r="J25" s="125"/>
      <c r="K25" s="140" t="s">
        <v>48</v>
      </c>
      <c r="L25" s="141" t="s">
        <v>128</v>
      </c>
      <c r="M25" s="142"/>
      <c r="N25" s="133"/>
      <c r="O25" s="143" t="s">
        <v>115</v>
      </c>
      <c r="P25" s="144"/>
      <c r="Q25" s="229"/>
      <c r="R25" s="145"/>
      <c r="S25" s="133"/>
      <c r="T25" s="225" t="s">
        <v>32</v>
      </c>
      <c r="U25" s="226"/>
      <c r="V25" s="227"/>
      <c r="W25" s="228"/>
    </row>
    <row r="26" spans="1:26" ht="21" x14ac:dyDescent="0.35">
      <c r="A26" s="118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21"/>
    </row>
    <row r="27" spans="1:26" ht="21" x14ac:dyDescent="0.35">
      <c r="A27" s="118"/>
      <c r="B27" s="147" t="s">
        <v>134</v>
      </c>
      <c r="C27" s="148"/>
      <c r="D27" s="148"/>
      <c r="E27" s="148"/>
      <c r="F27" s="149"/>
      <c r="G27" s="149"/>
      <c r="H27" s="149"/>
      <c r="I27" s="149"/>
      <c r="J27" s="150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21"/>
    </row>
    <row r="28" spans="1:26" ht="21" x14ac:dyDescent="0.35">
      <c r="A28" s="118"/>
      <c r="B28" s="151"/>
      <c r="C28" s="152"/>
      <c r="D28" s="152"/>
      <c r="E28" s="152"/>
      <c r="F28" s="146"/>
      <c r="G28" s="146"/>
      <c r="H28" s="146"/>
      <c r="I28" s="146"/>
      <c r="J28" s="121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21"/>
    </row>
    <row r="29" spans="1:26" ht="21" x14ac:dyDescent="0.35">
      <c r="A29" s="118"/>
      <c r="B29" s="147" t="s">
        <v>130</v>
      </c>
      <c r="C29" s="148"/>
      <c r="D29" s="148"/>
      <c r="E29" s="148"/>
      <c r="F29" s="149"/>
      <c r="G29" s="149"/>
      <c r="H29" s="149"/>
      <c r="I29" s="149"/>
      <c r="J29" s="150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21"/>
    </row>
    <row r="30" spans="1:26" ht="21" x14ac:dyDescent="0.35">
      <c r="A30" s="118"/>
      <c r="B30" s="153" t="s">
        <v>113</v>
      </c>
      <c r="C30" s="154"/>
      <c r="D30" s="154"/>
      <c r="E30" s="154"/>
      <c r="F30" s="155"/>
      <c r="G30" s="155"/>
      <c r="H30" s="155"/>
      <c r="I30" s="155"/>
      <c r="J30" s="15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21"/>
    </row>
    <row r="31" spans="1:26" ht="21" x14ac:dyDescent="0.35">
      <c r="A31" s="157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6"/>
    </row>
    <row r="32" spans="1:26" x14ac:dyDescent="0.2">
      <c r="E32" s="4"/>
      <c r="F32" s="4"/>
      <c r="G32" s="4"/>
      <c r="H32" s="4"/>
      <c r="I32" s="4"/>
      <c r="J32" s="4"/>
      <c r="K32" s="4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spans="2:22" ht="12" customHeight="1" x14ac:dyDescent="0.2">
      <c r="B33"/>
      <c r="C33"/>
      <c r="D33"/>
      <c r="E33" s="4"/>
      <c r="F33" s="4"/>
      <c r="G33" s="4"/>
      <c r="H33" s="4"/>
      <c r="I33" s="4"/>
      <c r="J33" s="4"/>
      <c r="K33" s="4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pans="2:22" x14ac:dyDescent="0.2">
      <c r="D34"/>
      <c r="E34"/>
      <c r="F34"/>
      <c r="G34"/>
      <c r="H34"/>
      <c r="I34"/>
      <c r="J34"/>
      <c r="K34"/>
    </row>
    <row r="35" spans="2:22" x14ac:dyDescent="0.2">
      <c r="D35"/>
      <c r="E35"/>
      <c r="F35"/>
      <c r="G35"/>
      <c r="H35"/>
      <c r="I35"/>
      <c r="J35"/>
      <c r="K35"/>
    </row>
    <row r="36" spans="2:22" x14ac:dyDescent="0.2">
      <c r="B36"/>
      <c r="C36"/>
      <c r="D36"/>
      <c r="E36"/>
      <c r="F36"/>
      <c r="G36"/>
      <c r="H36"/>
      <c r="I36"/>
      <c r="J36"/>
      <c r="K36"/>
    </row>
    <row r="37" spans="2:22" x14ac:dyDescent="0.2">
      <c r="B37"/>
      <c r="C37"/>
      <c r="D37"/>
      <c r="E37"/>
      <c r="F37"/>
      <c r="G37"/>
      <c r="H37"/>
      <c r="I37"/>
      <c r="J37"/>
      <c r="K37"/>
    </row>
    <row r="38" spans="2:22" x14ac:dyDescent="0.2">
      <c r="B38"/>
      <c r="C38"/>
      <c r="D38"/>
      <c r="E38"/>
      <c r="F38"/>
      <c r="G38"/>
      <c r="H38"/>
      <c r="I38"/>
      <c r="J38"/>
      <c r="K38"/>
      <c r="R38" s="4"/>
      <c r="S38" s="4"/>
      <c r="T38" s="4"/>
      <c r="U38" s="4"/>
      <c r="V38" s="4"/>
    </row>
    <row r="39" spans="2:22" x14ac:dyDescent="0.2">
      <c r="B39"/>
      <c r="C39"/>
      <c r="D3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2:22" x14ac:dyDescent="0.2">
      <c r="B40"/>
      <c r="C40"/>
      <c r="D40"/>
      <c r="E40"/>
      <c r="F40"/>
      <c r="G40"/>
      <c r="H40"/>
      <c r="I40"/>
      <c r="J40"/>
      <c r="K40"/>
    </row>
    <row r="41" spans="2:22" x14ac:dyDescent="0.2">
      <c r="B41"/>
      <c r="C41"/>
      <c r="D41"/>
      <c r="E41"/>
      <c r="F41"/>
      <c r="G41"/>
      <c r="H41"/>
      <c r="I41"/>
      <c r="J41"/>
      <c r="K41"/>
    </row>
    <row r="42" spans="2:22" x14ac:dyDescent="0.2">
      <c r="B42"/>
      <c r="C42"/>
      <c r="D42"/>
      <c r="E42"/>
      <c r="F42"/>
      <c r="G42"/>
      <c r="H42"/>
      <c r="I42"/>
      <c r="J42"/>
      <c r="K42"/>
    </row>
    <row r="43" spans="2:22" x14ac:dyDescent="0.2">
      <c r="B43"/>
      <c r="C43"/>
      <c r="D43"/>
      <c r="E43"/>
      <c r="F43"/>
      <c r="G43"/>
      <c r="H43"/>
      <c r="I43"/>
      <c r="J43"/>
      <c r="K43"/>
    </row>
    <row r="44" spans="2:22" x14ac:dyDescent="0.2">
      <c r="B44"/>
      <c r="C44"/>
      <c r="D44"/>
      <c r="E44"/>
      <c r="F44"/>
      <c r="G44"/>
      <c r="H44"/>
      <c r="I44"/>
      <c r="J44"/>
      <c r="K44"/>
    </row>
    <row r="45" spans="2:22" x14ac:dyDescent="0.2">
      <c r="B45"/>
      <c r="C45"/>
      <c r="D45"/>
      <c r="E45"/>
      <c r="F45"/>
      <c r="G45"/>
      <c r="H45"/>
      <c r="I45"/>
      <c r="J45"/>
      <c r="K45"/>
    </row>
    <row r="46" spans="2:22" x14ac:dyDescent="0.2">
      <c r="B46"/>
      <c r="C46"/>
      <c r="D46"/>
      <c r="E46"/>
      <c r="F46"/>
      <c r="G46"/>
      <c r="H46"/>
      <c r="I46"/>
      <c r="J46"/>
      <c r="K46"/>
    </row>
    <row r="47" spans="2:22" x14ac:dyDescent="0.2">
      <c r="B47"/>
      <c r="C47"/>
      <c r="D47"/>
      <c r="E47"/>
      <c r="F47"/>
      <c r="G47"/>
      <c r="H47"/>
      <c r="I47"/>
      <c r="J47"/>
      <c r="K47"/>
    </row>
    <row r="48" spans="2:22" x14ac:dyDescent="0.2">
      <c r="B48"/>
      <c r="C48"/>
      <c r="D48"/>
      <c r="E48"/>
      <c r="F48"/>
      <c r="G48"/>
      <c r="H48"/>
      <c r="I48"/>
      <c r="J48"/>
      <c r="K48"/>
    </row>
    <row r="49" spans="1:29" x14ac:dyDescent="0.2">
      <c r="B49"/>
      <c r="C49"/>
      <c r="D49"/>
      <c r="E49"/>
      <c r="F49"/>
      <c r="G49"/>
      <c r="H49"/>
      <c r="I49"/>
      <c r="J49"/>
      <c r="K49"/>
    </row>
    <row r="50" spans="1:29" x14ac:dyDescent="0.2">
      <c r="B50"/>
      <c r="C50"/>
      <c r="D50"/>
      <c r="E50"/>
      <c r="F50"/>
      <c r="G50"/>
      <c r="H50"/>
      <c r="I50"/>
      <c r="J50"/>
      <c r="K50"/>
    </row>
    <row r="51" spans="1:29" x14ac:dyDescent="0.2">
      <c r="B51"/>
      <c r="C51"/>
      <c r="D51"/>
      <c r="E51"/>
      <c r="F51"/>
      <c r="G51"/>
      <c r="H51"/>
      <c r="I51"/>
      <c r="J51"/>
      <c r="K51"/>
    </row>
    <row r="52" spans="1:29" x14ac:dyDescent="0.2">
      <c r="B52"/>
      <c r="C52"/>
      <c r="D52"/>
      <c r="E52"/>
      <c r="F52"/>
      <c r="G52"/>
      <c r="H52"/>
      <c r="I52"/>
      <c r="J52"/>
      <c r="K52"/>
    </row>
    <row r="53" spans="1:29" x14ac:dyDescent="0.2">
      <c r="B53"/>
      <c r="C53"/>
      <c r="D53"/>
      <c r="E53"/>
      <c r="F53"/>
      <c r="G53"/>
      <c r="H53"/>
      <c r="I53"/>
      <c r="J53"/>
      <c r="K53"/>
    </row>
    <row r="54" spans="1:29" x14ac:dyDescent="0.2">
      <c r="B54"/>
      <c r="C54"/>
      <c r="D54"/>
      <c r="E54"/>
      <c r="F54"/>
      <c r="G54"/>
      <c r="H54"/>
      <c r="I54"/>
      <c r="J54"/>
      <c r="K54"/>
    </row>
    <row r="55" spans="1:29" x14ac:dyDescent="0.2">
      <c r="B55"/>
      <c r="C55"/>
      <c r="D55"/>
      <c r="E55"/>
      <c r="F55"/>
      <c r="G55"/>
      <c r="H55"/>
      <c r="I55"/>
      <c r="J55"/>
      <c r="K55"/>
    </row>
    <row r="56" spans="1:29" x14ac:dyDescent="0.2">
      <c r="B56"/>
      <c r="C56"/>
      <c r="D56"/>
      <c r="E56"/>
      <c r="F56"/>
      <c r="G56"/>
      <c r="H56"/>
      <c r="I56"/>
      <c r="J56"/>
      <c r="K56"/>
    </row>
    <row r="57" spans="1:29" s="1" customForma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29" s="1" customForma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 x14ac:dyDescent="0.2">
      <c r="B59"/>
      <c r="C59"/>
      <c r="D59"/>
      <c r="E59"/>
      <c r="F59"/>
      <c r="G59"/>
      <c r="H59"/>
      <c r="I59"/>
      <c r="J59"/>
      <c r="K59"/>
    </row>
    <row r="60" spans="1:29" x14ac:dyDescent="0.2">
      <c r="B60"/>
      <c r="C60"/>
      <c r="D60"/>
      <c r="E60"/>
      <c r="F60"/>
      <c r="G60"/>
      <c r="H60"/>
      <c r="I60"/>
      <c r="J60"/>
      <c r="K60"/>
    </row>
    <row r="61" spans="1:29" x14ac:dyDescent="0.2">
      <c r="B61"/>
      <c r="C61"/>
      <c r="D61"/>
      <c r="E61"/>
      <c r="F61"/>
      <c r="G61"/>
      <c r="H61"/>
      <c r="I61"/>
      <c r="J61"/>
      <c r="K61"/>
    </row>
    <row r="62" spans="1:29" x14ac:dyDescent="0.2">
      <c r="B62"/>
      <c r="C62"/>
      <c r="D62"/>
      <c r="E62"/>
      <c r="F62"/>
      <c r="G62"/>
      <c r="H62"/>
      <c r="I62"/>
      <c r="J62"/>
      <c r="K62"/>
    </row>
    <row r="63" spans="1:29" x14ac:dyDescent="0.2">
      <c r="B63"/>
      <c r="C63"/>
      <c r="D63"/>
      <c r="E63"/>
      <c r="F63"/>
      <c r="G63"/>
      <c r="H63"/>
      <c r="I63"/>
      <c r="J63"/>
      <c r="K63"/>
    </row>
    <row r="64" spans="1:29" x14ac:dyDescent="0.2">
      <c r="B64"/>
      <c r="C64"/>
      <c r="D64"/>
      <c r="E64"/>
      <c r="F64"/>
      <c r="G64"/>
      <c r="H64"/>
      <c r="I64"/>
      <c r="J64"/>
      <c r="K64"/>
    </row>
    <row r="65" spans="2:4" x14ac:dyDescent="0.2">
      <c r="B65"/>
      <c r="C65"/>
      <c r="D65"/>
    </row>
    <row r="66" spans="2:4" x14ac:dyDescent="0.2">
      <c r="B66"/>
    </row>
    <row r="67" spans="2:4" x14ac:dyDescent="0.2">
      <c r="B67"/>
    </row>
    <row r="68" spans="2:4" x14ac:dyDescent="0.2">
      <c r="B68"/>
    </row>
    <row r="69" spans="2:4" x14ac:dyDescent="0.2">
      <c r="B69"/>
    </row>
    <row r="70" spans="2:4" x14ac:dyDescent="0.2">
      <c r="B70"/>
    </row>
  </sheetData>
  <mergeCells count="36">
    <mergeCell ref="L9:M9"/>
    <mergeCell ref="F9:G9"/>
    <mergeCell ref="H9:I9"/>
    <mergeCell ref="J9:K9"/>
    <mergeCell ref="F8:I8"/>
    <mergeCell ref="J8:M8"/>
    <mergeCell ref="B1:W1"/>
    <mergeCell ref="B2:W2"/>
    <mergeCell ref="B3:W3"/>
    <mergeCell ref="B4:W4"/>
    <mergeCell ref="B5:W5"/>
    <mergeCell ref="F7:W7"/>
    <mergeCell ref="B11:B12"/>
    <mergeCell ref="C11:C12"/>
    <mergeCell ref="D11:D12"/>
    <mergeCell ref="E11:E12"/>
    <mergeCell ref="A7:E9"/>
    <mergeCell ref="T11:T12"/>
    <mergeCell ref="U11:U12"/>
    <mergeCell ref="V11:V12"/>
    <mergeCell ref="W11:W12"/>
    <mergeCell ref="N8:Q8"/>
    <mergeCell ref="R8:S8"/>
    <mergeCell ref="T8:W9"/>
    <mergeCell ref="P9:Q9"/>
    <mergeCell ref="R9:S9"/>
    <mergeCell ref="N9:O9"/>
    <mergeCell ref="T25:U25"/>
    <mergeCell ref="V25:W25"/>
    <mergeCell ref="T22:U22"/>
    <mergeCell ref="V22:W22"/>
    <mergeCell ref="V24:W24"/>
    <mergeCell ref="B19:B20"/>
    <mergeCell ref="C19:U19"/>
    <mergeCell ref="C20:U20"/>
    <mergeCell ref="T24:U24"/>
  </mergeCells>
  <printOptions horizontalCentered="1" verticalCentered="1"/>
  <pageMargins left="0.17" right="0.15748031496062992" top="0.15748031496062992" bottom="0.23622047244094491" header="0.15748031496062992" footer="0.15748031496062992"/>
  <pageSetup paperSize="5" scale="50" orientation="landscape" r:id="rId1"/>
  <headerFooter alignWithMargins="0">
    <oddHeader xml:space="preserve">&amp;L&amp;"Arial,Negrita"&amp;12Gerencia Administrativa/ UEP /UAP&amp;"Arial,Normal"&amp;10 &amp;C&amp;"Arial,Negrita"&amp;12PAC-2010&amp;R&amp;"Arial,Negrita"&amp;14Versión # </oddHeader>
    <oddFooter xml:space="preserve">&amp;L&amp;F&amp;C&amp;P&amp;RCAPACITACIONONCAE &amp;D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8"/>
  <sheetViews>
    <sheetView topLeftCell="A4" zoomScale="71" zoomScaleNormal="71" workbookViewId="0">
      <selection activeCell="V20" sqref="V20:W20"/>
    </sheetView>
  </sheetViews>
  <sheetFormatPr baseColWidth="10" defaultColWidth="9.140625" defaultRowHeight="12.75" x14ac:dyDescent="0.2"/>
  <cols>
    <col min="1" max="1" width="15.85546875" customWidth="1"/>
    <col min="2" max="2" width="32.85546875" style="1" customWidth="1"/>
    <col min="3" max="3" width="13.140625" style="1" customWidth="1"/>
    <col min="4" max="4" width="15.7109375" style="1" customWidth="1"/>
    <col min="5" max="5" width="13.5703125" style="1" customWidth="1"/>
    <col min="6" max="11" width="12.7109375" style="1" customWidth="1"/>
    <col min="12" max="19" width="12.7109375" customWidth="1"/>
    <col min="20" max="20" width="18.42578125" customWidth="1"/>
    <col min="21" max="21" width="12.7109375" customWidth="1"/>
    <col min="22" max="23" width="15.7109375" customWidth="1"/>
    <col min="24" max="27" width="12.7109375" customWidth="1"/>
    <col min="28" max="28" width="11.7109375" customWidth="1"/>
    <col min="29" max="29" width="10.85546875" customWidth="1"/>
  </cols>
  <sheetData>
    <row r="1" spans="1:29" s="1" customFormat="1" ht="15.75" x14ac:dyDescent="0.25">
      <c r="B1" s="223" t="s">
        <v>51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</row>
    <row r="2" spans="1:29" ht="15.75" hidden="1" customHeight="1" x14ac:dyDescent="0.25"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15"/>
      <c r="Y2" s="10"/>
      <c r="Z2" s="10"/>
      <c r="AA2" s="10"/>
      <c r="AB2" s="10"/>
    </row>
    <row r="3" spans="1:29" ht="15.75" customHeight="1" x14ac:dyDescent="0.25">
      <c r="B3" s="223" t="s">
        <v>117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15"/>
      <c r="Y3" s="10"/>
      <c r="Z3" s="10"/>
      <c r="AA3" s="10"/>
      <c r="AB3" s="10"/>
    </row>
    <row r="4" spans="1:29" ht="15.75" customHeight="1" x14ac:dyDescent="0.25">
      <c r="B4" s="223" t="s">
        <v>114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16"/>
      <c r="Y4" s="10"/>
      <c r="Z4" s="10"/>
      <c r="AA4" s="10"/>
      <c r="AB4" s="10"/>
    </row>
    <row r="5" spans="1:29" s="10" customFormat="1" ht="15.75" customHeight="1" x14ac:dyDescent="0.2"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17"/>
      <c r="Y5" s="17"/>
      <c r="Z5" s="17"/>
      <c r="AA5" s="17"/>
      <c r="AB5" s="17"/>
      <c r="AC5" s="17"/>
    </row>
    <row r="6" spans="1:29" ht="8.25" customHeight="1" x14ac:dyDescent="0.2">
      <c r="M6" s="9"/>
      <c r="N6" s="9"/>
      <c r="O6" s="9"/>
      <c r="P6" s="9"/>
      <c r="Q6" s="9"/>
      <c r="Y6" s="2"/>
      <c r="Z6" s="2"/>
      <c r="AA6" s="2"/>
      <c r="AB6" s="4"/>
    </row>
    <row r="7" spans="1:29" ht="22.5" customHeight="1" x14ac:dyDescent="0.2">
      <c r="A7" s="203" t="s">
        <v>55</v>
      </c>
      <c r="B7" s="204"/>
      <c r="C7" s="204"/>
      <c r="D7" s="204"/>
      <c r="E7" s="205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10"/>
      <c r="X7" s="3"/>
    </row>
    <row r="8" spans="1:29" ht="22.5" customHeight="1" x14ac:dyDescent="0.2">
      <c r="A8" s="206"/>
      <c r="B8" s="207"/>
      <c r="C8" s="207"/>
      <c r="D8" s="207"/>
      <c r="E8" s="208"/>
      <c r="F8" s="213" t="s">
        <v>38</v>
      </c>
      <c r="G8" s="209"/>
      <c r="H8" s="209"/>
      <c r="I8" s="210"/>
      <c r="J8" s="213" t="s">
        <v>7</v>
      </c>
      <c r="K8" s="209"/>
      <c r="L8" s="209"/>
      <c r="M8" s="209"/>
      <c r="N8" s="213" t="s">
        <v>27</v>
      </c>
      <c r="O8" s="209"/>
      <c r="P8" s="209"/>
      <c r="Q8" s="210"/>
      <c r="R8" s="213" t="s">
        <v>50</v>
      </c>
      <c r="S8" s="210"/>
      <c r="T8" s="214" t="s">
        <v>2</v>
      </c>
      <c r="U8" s="215"/>
      <c r="V8" s="215"/>
      <c r="W8" s="216"/>
      <c r="X8" s="3"/>
    </row>
    <row r="9" spans="1:29" ht="99.75" customHeight="1" thickBot="1" x14ac:dyDescent="0.25">
      <c r="A9" s="206"/>
      <c r="B9" s="207"/>
      <c r="C9" s="207"/>
      <c r="D9" s="207"/>
      <c r="E9" s="208"/>
      <c r="F9" s="198" t="s">
        <v>30</v>
      </c>
      <c r="G9" s="199"/>
      <c r="H9" s="198" t="s">
        <v>40</v>
      </c>
      <c r="I9" s="199"/>
      <c r="J9" s="198" t="s">
        <v>41</v>
      </c>
      <c r="K9" s="199"/>
      <c r="L9" s="198" t="s">
        <v>24</v>
      </c>
      <c r="M9" s="199"/>
      <c r="N9" s="198" t="s">
        <v>25</v>
      </c>
      <c r="O9" s="199"/>
      <c r="P9" s="198" t="s">
        <v>42</v>
      </c>
      <c r="Q9" s="199"/>
      <c r="R9" s="198" t="s">
        <v>43</v>
      </c>
      <c r="S9" s="199"/>
      <c r="T9" s="217"/>
      <c r="U9" s="218"/>
      <c r="V9" s="218"/>
      <c r="W9" s="219"/>
    </row>
    <row r="10" spans="1:29" ht="52.5" customHeight="1" thickTop="1" x14ac:dyDescent="0.2">
      <c r="A10" s="7" t="s">
        <v>39</v>
      </c>
      <c r="B10" s="34" t="s">
        <v>5</v>
      </c>
      <c r="C10" s="33" t="s">
        <v>6</v>
      </c>
      <c r="D10" s="33" t="s">
        <v>11</v>
      </c>
      <c r="E10" s="32" t="s">
        <v>3</v>
      </c>
      <c r="F10" s="31" t="s">
        <v>20</v>
      </c>
      <c r="G10" s="31" t="s">
        <v>21</v>
      </c>
      <c r="H10" s="31" t="s">
        <v>20</v>
      </c>
      <c r="I10" s="31" t="s">
        <v>21</v>
      </c>
      <c r="J10" s="31" t="s">
        <v>20</v>
      </c>
      <c r="K10" s="31" t="s">
        <v>21</v>
      </c>
      <c r="L10" s="32" t="s">
        <v>20</v>
      </c>
      <c r="M10" s="32" t="s">
        <v>21</v>
      </c>
      <c r="N10" s="32" t="s">
        <v>20</v>
      </c>
      <c r="O10" s="32" t="s">
        <v>21</v>
      </c>
      <c r="P10" s="32" t="s">
        <v>20</v>
      </c>
      <c r="Q10" s="32" t="s">
        <v>21</v>
      </c>
      <c r="R10" s="32" t="s">
        <v>20</v>
      </c>
      <c r="S10" s="32" t="s">
        <v>21</v>
      </c>
      <c r="T10" s="33" t="s">
        <v>12</v>
      </c>
      <c r="U10" s="33" t="s">
        <v>13</v>
      </c>
      <c r="V10" s="32" t="s">
        <v>14</v>
      </c>
      <c r="W10" s="33" t="s">
        <v>4</v>
      </c>
    </row>
    <row r="11" spans="1:29" ht="29.25" customHeight="1" x14ac:dyDescent="0.2">
      <c r="A11" s="36"/>
      <c r="B11" s="200" t="s">
        <v>23</v>
      </c>
      <c r="C11" s="201" t="s">
        <v>15</v>
      </c>
      <c r="D11" s="201" t="s">
        <v>16</v>
      </c>
      <c r="E11" s="202" t="s">
        <v>17</v>
      </c>
      <c r="F11" s="163" t="s">
        <v>9</v>
      </c>
      <c r="G11" s="163" t="s">
        <v>9</v>
      </c>
      <c r="H11" s="163" t="s">
        <v>9</v>
      </c>
      <c r="I11" s="163" t="s">
        <v>9</v>
      </c>
      <c r="J11" s="163" t="s">
        <v>9</v>
      </c>
      <c r="K11" s="163" t="s">
        <v>9</v>
      </c>
      <c r="L11" s="163" t="s">
        <v>9</v>
      </c>
      <c r="M11" s="163" t="s">
        <v>9</v>
      </c>
      <c r="N11" s="163" t="s">
        <v>9</v>
      </c>
      <c r="O11" s="163" t="s">
        <v>9</v>
      </c>
      <c r="P11" s="163" t="s">
        <v>9</v>
      </c>
      <c r="Q11" s="163" t="s">
        <v>9</v>
      </c>
      <c r="R11" s="163" t="s">
        <v>9</v>
      </c>
      <c r="S11" s="163" t="s">
        <v>9</v>
      </c>
      <c r="T11" s="191" t="s">
        <v>1</v>
      </c>
      <c r="U11" s="191" t="s">
        <v>1</v>
      </c>
      <c r="V11" s="211" t="s">
        <v>26</v>
      </c>
      <c r="W11" s="191" t="s">
        <v>1</v>
      </c>
    </row>
    <row r="12" spans="1:29" ht="32.25" customHeight="1" x14ac:dyDescent="0.2">
      <c r="A12" s="35"/>
      <c r="B12" s="200"/>
      <c r="C12" s="201"/>
      <c r="D12" s="201"/>
      <c r="E12" s="202"/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8" t="s">
        <v>1</v>
      </c>
      <c r="N12" s="8" t="s">
        <v>1</v>
      </c>
      <c r="O12" s="8" t="s">
        <v>1</v>
      </c>
      <c r="P12" s="8" t="s">
        <v>1</v>
      </c>
      <c r="Q12" s="8" t="s">
        <v>1</v>
      </c>
      <c r="R12" s="8" t="s">
        <v>1</v>
      </c>
      <c r="S12" s="8" t="s">
        <v>1</v>
      </c>
      <c r="T12" s="191"/>
      <c r="U12" s="191"/>
      <c r="V12" s="212"/>
      <c r="W12" s="191"/>
      <c r="X12" s="14"/>
      <c r="Y12" s="14"/>
    </row>
    <row r="13" spans="1:29" s="99" customFormat="1" ht="21" customHeight="1" x14ac:dyDescent="0.2">
      <c r="B13" s="100"/>
      <c r="C13" s="101"/>
      <c r="D13" s="101"/>
      <c r="E13" s="102"/>
      <c r="F13" s="98"/>
      <c r="G13" s="103"/>
      <c r="H13" s="104"/>
      <c r="I13" s="105"/>
      <c r="J13" s="106"/>
      <c r="K13" s="106"/>
      <c r="L13" s="103"/>
      <c r="M13" s="103"/>
      <c r="N13" s="107"/>
      <c r="O13" s="107"/>
      <c r="P13" s="105"/>
      <c r="Q13" s="105"/>
      <c r="R13" s="103"/>
      <c r="S13" s="103"/>
      <c r="T13" s="108"/>
      <c r="U13" s="100"/>
      <c r="V13" s="109"/>
      <c r="W13" s="109"/>
    </row>
    <row r="14" spans="1:29" s="63" customFormat="1" ht="39.75" customHeight="1" x14ac:dyDescent="0.2">
      <c r="A14" s="174">
        <v>35210</v>
      </c>
      <c r="B14" s="237" t="s">
        <v>119</v>
      </c>
      <c r="C14" s="238">
        <v>5</v>
      </c>
      <c r="D14" s="239" t="s">
        <v>109</v>
      </c>
      <c r="E14" s="240" t="s">
        <v>126</v>
      </c>
      <c r="F14" s="234">
        <v>42072</v>
      </c>
      <c r="G14" s="234">
        <v>42072</v>
      </c>
      <c r="H14" s="242">
        <v>42087</v>
      </c>
      <c r="I14" s="242">
        <v>42087</v>
      </c>
      <c r="J14" s="241">
        <v>42090</v>
      </c>
      <c r="K14" s="241">
        <v>42090</v>
      </c>
      <c r="L14" s="241">
        <v>42094</v>
      </c>
      <c r="M14" s="241">
        <v>42094</v>
      </c>
      <c r="N14" s="243">
        <v>42102</v>
      </c>
      <c r="O14" s="243">
        <v>42102</v>
      </c>
      <c r="P14" s="242">
        <v>42107</v>
      </c>
      <c r="Q14" s="242">
        <v>42107</v>
      </c>
      <c r="R14" s="241">
        <v>42142</v>
      </c>
      <c r="S14" s="241">
        <v>42142</v>
      </c>
      <c r="T14" s="238"/>
      <c r="U14" s="244">
        <v>42107</v>
      </c>
      <c r="V14" s="236">
        <v>3000000</v>
      </c>
      <c r="W14" s="236">
        <v>3000000</v>
      </c>
    </row>
    <row r="15" spans="1:29" s="115" customFormat="1" ht="36.75" customHeight="1" x14ac:dyDescent="0.2">
      <c r="A15" s="251">
        <v>31100</v>
      </c>
      <c r="B15" s="245" t="s">
        <v>120</v>
      </c>
      <c r="C15" s="246" t="s">
        <v>118</v>
      </c>
      <c r="D15" s="247" t="s">
        <v>109</v>
      </c>
      <c r="E15" s="248" t="s">
        <v>131</v>
      </c>
      <c r="F15" s="234">
        <v>42101</v>
      </c>
      <c r="G15" s="234">
        <v>42101</v>
      </c>
      <c r="H15" s="242">
        <v>42115</v>
      </c>
      <c r="I15" s="242">
        <v>42115</v>
      </c>
      <c r="J15" s="241">
        <v>42118</v>
      </c>
      <c r="K15" s="241">
        <v>42118</v>
      </c>
      <c r="L15" s="241">
        <v>42121</v>
      </c>
      <c r="M15" s="241">
        <v>42121</v>
      </c>
      <c r="N15" s="243">
        <v>42124</v>
      </c>
      <c r="O15" s="243">
        <v>42124</v>
      </c>
      <c r="P15" s="242">
        <v>41770</v>
      </c>
      <c r="Q15" s="242">
        <v>42135</v>
      </c>
      <c r="R15" s="241">
        <v>42150</v>
      </c>
      <c r="S15" s="241">
        <v>41785</v>
      </c>
      <c r="T15" s="246"/>
      <c r="U15" s="244">
        <v>41770</v>
      </c>
      <c r="V15" s="249">
        <v>1046604</v>
      </c>
      <c r="W15" s="252">
        <v>1046604</v>
      </c>
    </row>
    <row r="16" spans="1:29" s="63" customFormat="1" ht="45" customHeight="1" x14ac:dyDescent="0.2">
      <c r="A16" s="174">
        <v>24100</v>
      </c>
      <c r="B16" s="237" t="s">
        <v>122</v>
      </c>
      <c r="C16" s="238" t="s">
        <v>123</v>
      </c>
      <c r="D16" s="239" t="s">
        <v>109</v>
      </c>
      <c r="E16" s="240" t="s">
        <v>132</v>
      </c>
      <c r="F16" s="234">
        <v>42044</v>
      </c>
      <c r="G16" s="234">
        <v>42044</v>
      </c>
      <c r="H16" s="242">
        <v>42058</v>
      </c>
      <c r="I16" s="242">
        <v>42058</v>
      </c>
      <c r="J16" s="242">
        <v>42060</v>
      </c>
      <c r="K16" s="242">
        <v>42060</v>
      </c>
      <c r="L16" s="241">
        <v>42062</v>
      </c>
      <c r="M16" s="241">
        <v>42062</v>
      </c>
      <c r="N16" s="243">
        <v>42065</v>
      </c>
      <c r="O16" s="243">
        <v>42065</v>
      </c>
      <c r="P16" s="242">
        <v>42079</v>
      </c>
      <c r="Q16" s="242">
        <v>42079</v>
      </c>
      <c r="R16" s="241">
        <v>42111</v>
      </c>
      <c r="S16" s="241">
        <v>42111</v>
      </c>
      <c r="T16" s="238"/>
      <c r="U16" s="244">
        <v>42079</v>
      </c>
      <c r="V16" s="236">
        <v>75000</v>
      </c>
      <c r="W16" s="236">
        <v>75000</v>
      </c>
    </row>
    <row r="17" spans="1:26" s="171" customFormat="1" ht="317.25" customHeight="1" x14ac:dyDescent="0.2">
      <c r="A17" s="245" t="s">
        <v>124</v>
      </c>
      <c r="B17" s="245" t="s">
        <v>125</v>
      </c>
      <c r="C17" s="246" t="s">
        <v>54</v>
      </c>
      <c r="D17" s="247" t="s">
        <v>109</v>
      </c>
      <c r="E17" s="248" t="s">
        <v>133</v>
      </c>
      <c r="F17" s="234">
        <v>42095</v>
      </c>
      <c r="G17" s="234">
        <v>42095</v>
      </c>
      <c r="H17" s="242">
        <v>42114</v>
      </c>
      <c r="I17" s="242">
        <v>42114</v>
      </c>
      <c r="J17" s="242">
        <v>42117</v>
      </c>
      <c r="K17" s="242">
        <v>42117</v>
      </c>
      <c r="L17" s="241">
        <v>42118</v>
      </c>
      <c r="M17" s="241">
        <v>42118</v>
      </c>
      <c r="N17" s="243">
        <v>42121</v>
      </c>
      <c r="O17" s="243">
        <v>42121</v>
      </c>
      <c r="P17" s="242">
        <v>42124</v>
      </c>
      <c r="Q17" s="242">
        <v>42124</v>
      </c>
      <c r="R17" s="241">
        <v>42142</v>
      </c>
      <c r="S17" s="241">
        <v>42142</v>
      </c>
      <c r="T17" s="246"/>
      <c r="U17" s="244">
        <v>42124</v>
      </c>
      <c r="V17" s="250">
        <v>3000000</v>
      </c>
      <c r="W17" s="252">
        <v>3000000</v>
      </c>
      <c r="Y17" s="172"/>
    </row>
    <row r="18" spans="1:26" x14ac:dyDescent="0.2">
      <c r="A18" s="35"/>
      <c r="B18" s="194" t="s">
        <v>8</v>
      </c>
      <c r="C18" s="195" t="s">
        <v>9</v>
      </c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263">
        <f>SUM(V12:V17)</f>
        <v>7121604</v>
      </c>
      <c r="W18" s="27"/>
    </row>
    <row r="19" spans="1:26" ht="27.75" customHeight="1" x14ac:dyDescent="0.2">
      <c r="A19" s="259"/>
      <c r="B19" s="260"/>
      <c r="C19" s="261" t="s">
        <v>1</v>
      </c>
      <c r="D19" s="261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3"/>
      <c r="W19" s="264">
        <f>SUM(W13:W18)</f>
        <v>7121604</v>
      </c>
      <c r="Z19" s="30"/>
    </row>
    <row r="20" spans="1:26" ht="31.5" x14ac:dyDescent="0.25">
      <c r="B20" s="37" t="s">
        <v>10</v>
      </c>
      <c r="C20" s="38"/>
      <c r="D20" s="60"/>
      <c r="E20" s="40"/>
      <c r="F20" s="41"/>
      <c r="G20" s="42" t="s">
        <v>46</v>
      </c>
      <c r="H20" s="43"/>
      <c r="I20" s="39"/>
      <c r="J20" s="40"/>
      <c r="K20" s="57" t="s">
        <v>49</v>
      </c>
      <c r="L20" s="38"/>
      <c r="M20" s="44"/>
      <c r="N20" s="45"/>
      <c r="O20" s="46" t="s">
        <v>19</v>
      </c>
      <c r="P20" s="43"/>
      <c r="Q20" s="43"/>
      <c r="R20" s="47"/>
      <c r="S20" s="45"/>
      <c r="T20" s="192" t="s">
        <v>34</v>
      </c>
      <c r="U20" s="193"/>
      <c r="V20" s="180"/>
      <c r="W20" s="181"/>
    </row>
    <row r="21" spans="1:26" ht="12" customHeight="1" x14ac:dyDescent="0.35">
      <c r="A21" s="118"/>
      <c r="B21" s="119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1"/>
    </row>
    <row r="22" spans="1:26" ht="41.25" x14ac:dyDescent="0.35">
      <c r="A22" s="118"/>
      <c r="B22" s="122" t="s">
        <v>129</v>
      </c>
      <c r="D22" s="161">
        <v>42024</v>
      </c>
      <c r="E22" s="125"/>
      <c r="F22" s="126"/>
      <c r="G22" s="127" t="s">
        <v>136</v>
      </c>
      <c r="H22" s="128"/>
      <c r="I22" s="129"/>
      <c r="J22" s="125"/>
      <c r="K22" s="130" t="s">
        <v>49</v>
      </c>
      <c r="L22" s="131" t="s">
        <v>137</v>
      </c>
      <c r="M22" s="132"/>
      <c r="N22" s="133"/>
      <c r="O22" s="134" t="s">
        <v>116</v>
      </c>
      <c r="P22" s="128"/>
      <c r="Q22" s="135"/>
      <c r="R22" s="136"/>
      <c r="S22" s="133"/>
      <c r="T22" s="225" t="s">
        <v>34</v>
      </c>
      <c r="U22" s="226"/>
      <c r="V22" s="227"/>
      <c r="W22" s="228"/>
    </row>
    <row r="23" spans="1:26" ht="41.25" x14ac:dyDescent="0.35">
      <c r="A23" s="118"/>
      <c r="B23" s="122" t="s">
        <v>18</v>
      </c>
      <c r="C23" s="123"/>
      <c r="D23" s="124" t="s">
        <v>127</v>
      </c>
      <c r="E23" s="125"/>
      <c r="F23" s="126"/>
      <c r="G23" s="137" t="s">
        <v>135</v>
      </c>
      <c r="H23" s="138"/>
      <c r="I23" s="139"/>
      <c r="J23" s="125"/>
      <c r="K23" s="140" t="s">
        <v>48</v>
      </c>
      <c r="L23" s="141" t="s">
        <v>128</v>
      </c>
      <c r="M23" s="142"/>
      <c r="N23" s="133"/>
      <c r="O23" s="143" t="s">
        <v>115</v>
      </c>
      <c r="P23" s="144"/>
      <c r="Q23" s="229"/>
      <c r="R23" s="145"/>
      <c r="S23" s="133"/>
      <c r="T23" s="225" t="s">
        <v>32</v>
      </c>
      <c r="U23" s="226"/>
      <c r="V23" s="227"/>
      <c r="W23" s="228"/>
    </row>
    <row r="24" spans="1:26" ht="21" x14ac:dyDescent="0.35">
      <c r="A24" s="118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21"/>
    </row>
    <row r="25" spans="1:26" ht="21" x14ac:dyDescent="0.35">
      <c r="A25" s="118"/>
      <c r="B25" s="147" t="s">
        <v>134</v>
      </c>
      <c r="C25" s="148"/>
      <c r="D25" s="148"/>
      <c r="E25" s="148"/>
      <c r="F25" s="149"/>
      <c r="G25" s="149"/>
      <c r="H25" s="149"/>
      <c r="I25" s="149"/>
      <c r="J25" s="150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21"/>
    </row>
    <row r="26" spans="1:26" ht="21" x14ac:dyDescent="0.35">
      <c r="A26" s="118"/>
      <c r="B26" s="151"/>
      <c r="C26" s="152"/>
      <c r="D26" s="152"/>
      <c r="E26" s="152"/>
      <c r="F26" s="146"/>
      <c r="G26" s="146"/>
      <c r="H26" s="146"/>
      <c r="I26" s="146"/>
      <c r="J26" s="121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21"/>
    </row>
    <row r="27" spans="1:26" ht="21" x14ac:dyDescent="0.35">
      <c r="A27" s="118"/>
      <c r="B27" s="147" t="s">
        <v>130</v>
      </c>
      <c r="C27" s="148"/>
      <c r="D27" s="148"/>
      <c r="E27" s="148"/>
      <c r="F27" s="149"/>
      <c r="G27" s="149"/>
      <c r="H27" s="149"/>
      <c r="I27" s="149"/>
      <c r="J27" s="150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21"/>
    </row>
    <row r="28" spans="1:26" ht="21" x14ac:dyDescent="0.35">
      <c r="A28" s="118"/>
      <c r="B28" s="153" t="s">
        <v>113</v>
      </c>
      <c r="C28" s="154"/>
      <c r="D28" s="154"/>
      <c r="E28" s="154"/>
      <c r="F28" s="155"/>
      <c r="G28" s="155"/>
      <c r="H28" s="155"/>
      <c r="I28" s="155"/>
      <c r="J28" s="15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21"/>
    </row>
    <row r="29" spans="1:26" ht="21" x14ac:dyDescent="0.35">
      <c r="A29" s="157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6"/>
    </row>
    <row r="30" spans="1:26" x14ac:dyDescent="0.2">
      <c r="B30"/>
      <c r="C30"/>
      <c r="D30"/>
      <c r="E30"/>
      <c r="F30"/>
      <c r="G30"/>
      <c r="H30"/>
      <c r="I30"/>
      <c r="J30"/>
      <c r="K30"/>
    </row>
    <row r="31" spans="1:26" x14ac:dyDescent="0.2">
      <c r="B31"/>
      <c r="C31"/>
      <c r="D31"/>
      <c r="E31"/>
      <c r="F31"/>
      <c r="G31"/>
      <c r="H31"/>
      <c r="I31"/>
      <c r="J31"/>
      <c r="K31"/>
    </row>
    <row r="32" spans="1:26" x14ac:dyDescent="0.2">
      <c r="B32"/>
      <c r="C32"/>
      <c r="D32"/>
      <c r="E32"/>
      <c r="F32"/>
      <c r="G32"/>
      <c r="H32"/>
      <c r="I32"/>
      <c r="J32"/>
      <c r="K32"/>
    </row>
    <row r="33" spans="1:29" x14ac:dyDescent="0.2">
      <c r="B33"/>
      <c r="C33"/>
      <c r="D33"/>
      <c r="E33"/>
      <c r="F33"/>
      <c r="G33"/>
      <c r="H33"/>
      <c r="I33"/>
      <c r="J33"/>
      <c r="K33"/>
    </row>
    <row r="34" spans="1:29" x14ac:dyDescent="0.2">
      <c r="B34"/>
      <c r="C34"/>
      <c r="D34"/>
      <c r="E34"/>
      <c r="F34"/>
      <c r="G34"/>
      <c r="H34"/>
      <c r="I34"/>
      <c r="J34"/>
      <c r="K34"/>
    </row>
    <row r="35" spans="1:29" x14ac:dyDescent="0.2">
      <c r="B35"/>
      <c r="C35"/>
      <c r="D35"/>
      <c r="E35"/>
      <c r="F35"/>
      <c r="G35"/>
      <c r="H35"/>
      <c r="I35"/>
      <c r="J35"/>
      <c r="K35"/>
    </row>
    <row r="36" spans="1:29" x14ac:dyDescent="0.2">
      <c r="B36"/>
      <c r="C36"/>
      <c r="D36"/>
      <c r="E36"/>
      <c r="F36"/>
      <c r="G36"/>
      <c r="H36"/>
      <c r="I36"/>
      <c r="J36"/>
      <c r="K36"/>
    </row>
    <row r="37" spans="1:29" x14ac:dyDescent="0.2">
      <c r="B37"/>
      <c r="C37"/>
      <c r="D37"/>
      <c r="E37"/>
      <c r="F37"/>
      <c r="G37"/>
      <c r="H37"/>
      <c r="I37"/>
      <c r="J37"/>
      <c r="K37"/>
    </row>
    <row r="38" spans="1:29" x14ac:dyDescent="0.2">
      <c r="B38"/>
      <c r="C38"/>
      <c r="D38"/>
      <c r="E38"/>
      <c r="F38"/>
      <c r="G38"/>
      <c r="H38"/>
      <c r="I38"/>
      <c r="J38"/>
      <c r="K38"/>
    </row>
    <row r="39" spans="1:29" x14ac:dyDescent="0.2">
      <c r="B39"/>
      <c r="C39"/>
      <c r="D39"/>
      <c r="E39"/>
      <c r="F39"/>
      <c r="G39"/>
      <c r="H39"/>
      <c r="I39"/>
      <c r="J39"/>
      <c r="K39"/>
    </row>
    <row r="40" spans="1:29" x14ac:dyDescent="0.2">
      <c r="B40"/>
      <c r="C40"/>
      <c r="D40"/>
      <c r="E40"/>
      <c r="F40"/>
      <c r="G40"/>
      <c r="H40"/>
      <c r="I40"/>
      <c r="J40"/>
      <c r="K40"/>
    </row>
    <row r="41" spans="1:29" x14ac:dyDescent="0.2">
      <c r="B41"/>
      <c r="C41"/>
      <c r="D41"/>
      <c r="E41"/>
      <c r="F41"/>
      <c r="G41"/>
      <c r="H41"/>
      <c r="I41"/>
      <c r="J41"/>
      <c r="K41"/>
    </row>
    <row r="42" spans="1:29" x14ac:dyDescent="0.2">
      <c r="B42"/>
      <c r="C42"/>
      <c r="D42"/>
      <c r="E42"/>
      <c r="F42"/>
      <c r="G42"/>
      <c r="H42"/>
      <c r="I42"/>
      <c r="J42"/>
      <c r="K42"/>
    </row>
    <row r="43" spans="1:29" x14ac:dyDescent="0.2">
      <c r="B43"/>
      <c r="C43"/>
      <c r="D43"/>
      <c r="E43"/>
      <c r="F43"/>
      <c r="G43"/>
      <c r="H43"/>
      <c r="I43"/>
      <c r="J43"/>
      <c r="K43"/>
    </row>
    <row r="44" spans="1:29" x14ac:dyDescent="0.2">
      <c r="B44"/>
      <c r="C44"/>
      <c r="D44"/>
      <c r="E44"/>
      <c r="F44"/>
      <c r="G44"/>
      <c r="H44"/>
      <c r="I44"/>
      <c r="J44"/>
      <c r="K44"/>
    </row>
    <row r="45" spans="1:29" s="1" customForma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1" customForma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x14ac:dyDescent="0.2">
      <c r="B47"/>
      <c r="C47"/>
      <c r="D47"/>
      <c r="E47"/>
      <c r="F47"/>
      <c r="G47"/>
      <c r="H47"/>
      <c r="I47"/>
      <c r="J47"/>
      <c r="K47"/>
    </row>
    <row r="48" spans="1:29" x14ac:dyDescent="0.2">
      <c r="B48"/>
      <c r="C48"/>
      <c r="D48"/>
      <c r="E48"/>
      <c r="F48"/>
      <c r="G48"/>
      <c r="H48"/>
      <c r="I48"/>
      <c r="J48"/>
      <c r="K48"/>
    </row>
    <row r="49" spans="2:11" x14ac:dyDescent="0.2">
      <c r="B49"/>
      <c r="C49"/>
      <c r="D49"/>
      <c r="E49"/>
      <c r="F49"/>
      <c r="G49"/>
      <c r="H49"/>
      <c r="I49"/>
      <c r="J49"/>
      <c r="K49"/>
    </row>
    <row r="50" spans="2:11" x14ac:dyDescent="0.2">
      <c r="B50"/>
      <c r="C50"/>
      <c r="D50"/>
      <c r="E50"/>
      <c r="F50"/>
      <c r="G50"/>
      <c r="H50"/>
      <c r="I50"/>
      <c r="J50"/>
      <c r="K50"/>
    </row>
    <row r="51" spans="2:11" x14ac:dyDescent="0.2">
      <c r="B51"/>
      <c r="C51"/>
      <c r="D51"/>
      <c r="E51"/>
      <c r="F51"/>
      <c r="G51"/>
      <c r="H51"/>
      <c r="I51"/>
      <c r="J51"/>
      <c r="K51"/>
    </row>
    <row r="52" spans="2:11" x14ac:dyDescent="0.2">
      <c r="B52"/>
      <c r="C52"/>
      <c r="D52"/>
      <c r="E52"/>
      <c r="F52"/>
      <c r="G52"/>
      <c r="H52"/>
      <c r="I52"/>
      <c r="J52"/>
      <c r="K52"/>
    </row>
    <row r="53" spans="2:11" x14ac:dyDescent="0.2">
      <c r="B53"/>
      <c r="C53"/>
      <c r="D53"/>
    </row>
    <row r="54" spans="2:11" x14ac:dyDescent="0.2">
      <c r="B54"/>
    </row>
    <row r="55" spans="2:11" x14ac:dyDescent="0.2">
      <c r="B55"/>
    </row>
    <row r="56" spans="2:11" x14ac:dyDescent="0.2">
      <c r="B56"/>
    </row>
    <row r="57" spans="2:11" x14ac:dyDescent="0.2">
      <c r="B57"/>
    </row>
    <row r="58" spans="2:11" x14ac:dyDescent="0.2">
      <c r="B58"/>
    </row>
  </sheetData>
  <mergeCells count="36">
    <mergeCell ref="T20:U20"/>
    <mergeCell ref="V20:W20"/>
    <mergeCell ref="T22:U22"/>
    <mergeCell ref="V22:W22"/>
    <mergeCell ref="T23:U23"/>
    <mergeCell ref="V23:W23"/>
    <mergeCell ref="B1:W1"/>
    <mergeCell ref="B2:W2"/>
    <mergeCell ref="B3:W3"/>
    <mergeCell ref="B4:W4"/>
    <mergeCell ref="B5:W5"/>
    <mergeCell ref="N8:Q8"/>
    <mergeCell ref="R8:S8"/>
    <mergeCell ref="T8:W9"/>
    <mergeCell ref="F9:G9"/>
    <mergeCell ref="H9:I9"/>
    <mergeCell ref="J9:K9"/>
    <mergeCell ref="L9:M9"/>
    <mergeCell ref="N9:O9"/>
    <mergeCell ref="F8:I8"/>
    <mergeCell ref="J8:M8"/>
    <mergeCell ref="P9:Q9"/>
    <mergeCell ref="R9:S9"/>
    <mergeCell ref="B11:B12"/>
    <mergeCell ref="C11:C12"/>
    <mergeCell ref="D11:D12"/>
    <mergeCell ref="E11:E12"/>
    <mergeCell ref="A7:E9"/>
    <mergeCell ref="F7:W7"/>
    <mergeCell ref="T11:T12"/>
    <mergeCell ref="U11:U12"/>
    <mergeCell ref="V11:V12"/>
    <mergeCell ref="W11:W12"/>
    <mergeCell ref="B18:B19"/>
    <mergeCell ref="C18:U18"/>
    <mergeCell ref="C19:U19"/>
  </mergeCells>
  <pageMargins left="0.21" right="0.17" top="0.17" bottom="0.17" header="0.3" footer="0.17"/>
  <pageSetup paperSize="5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9"/>
  <sheetViews>
    <sheetView topLeftCell="A16" zoomScale="82" zoomScaleNormal="82" workbookViewId="0">
      <selection activeCell="D35" sqref="D35"/>
    </sheetView>
  </sheetViews>
  <sheetFormatPr baseColWidth="10" defaultColWidth="9.140625" defaultRowHeight="12.75" x14ac:dyDescent="0.2"/>
  <cols>
    <col min="1" max="1" width="8.7109375" customWidth="1"/>
    <col min="2" max="2" width="36.42578125" style="1" customWidth="1"/>
    <col min="3" max="3" width="12.85546875" style="1" customWidth="1"/>
    <col min="4" max="4" width="16" style="1" customWidth="1"/>
    <col min="5" max="5" width="9.140625" style="1" customWidth="1"/>
    <col min="6" max="11" width="12.7109375" style="1" customWidth="1"/>
    <col min="12" max="19" width="12.7109375" customWidth="1"/>
    <col min="20" max="20" width="18.42578125" customWidth="1"/>
    <col min="21" max="21" width="12.7109375" customWidth="1"/>
    <col min="22" max="22" width="15.7109375" customWidth="1"/>
    <col min="23" max="23" width="22.140625" customWidth="1"/>
    <col min="24" max="27" width="12.7109375" customWidth="1"/>
    <col min="28" max="28" width="11.7109375" customWidth="1"/>
    <col min="29" max="29" width="10.85546875" customWidth="1"/>
  </cols>
  <sheetData>
    <row r="1" spans="1:29" s="1" customFormat="1" ht="15.75" x14ac:dyDescent="0.25">
      <c r="B1" s="223" t="s">
        <v>51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</row>
    <row r="2" spans="1:29" ht="15.75" hidden="1" customHeight="1" x14ac:dyDescent="0.25"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15"/>
      <c r="Y2" s="10"/>
      <c r="Z2" s="10"/>
      <c r="AA2" s="10"/>
      <c r="AB2" s="10"/>
    </row>
    <row r="3" spans="1:29" ht="15.75" customHeight="1" x14ac:dyDescent="0.25">
      <c r="B3" s="223" t="s">
        <v>117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15"/>
      <c r="Y3" s="10"/>
      <c r="Z3" s="10"/>
      <c r="AA3" s="10"/>
      <c r="AB3" s="10"/>
    </row>
    <row r="4" spans="1:29" ht="15.75" customHeight="1" x14ac:dyDescent="0.25">
      <c r="B4" s="223" t="s">
        <v>114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16"/>
      <c r="Y4" s="10"/>
      <c r="Z4" s="10"/>
      <c r="AA4" s="10"/>
      <c r="AB4" s="10"/>
    </row>
    <row r="5" spans="1:29" s="10" customFormat="1" ht="15.75" customHeight="1" x14ac:dyDescent="0.2"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17"/>
      <c r="Y5" s="17"/>
      <c r="Z5" s="17"/>
      <c r="AA5" s="17"/>
      <c r="AB5" s="17"/>
      <c r="AC5" s="17"/>
    </row>
    <row r="6" spans="1:29" ht="8.25" customHeight="1" x14ac:dyDescent="0.2">
      <c r="M6" s="9"/>
      <c r="N6" s="9"/>
      <c r="O6" s="9"/>
      <c r="P6" s="9"/>
      <c r="Q6" s="9"/>
      <c r="Y6" s="2"/>
      <c r="Z6" s="2"/>
      <c r="AA6" s="2"/>
      <c r="AB6" s="4"/>
    </row>
    <row r="7" spans="1:29" ht="22.5" customHeight="1" x14ac:dyDescent="0.2">
      <c r="A7" s="203" t="s">
        <v>55</v>
      </c>
      <c r="B7" s="204"/>
      <c r="C7" s="204"/>
      <c r="D7" s="204"/>
      <c r="E7" s="205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10"/>
      <c r="X7" s="3"/>
    </row>
    <row r="8" spans="1:29" ht="22.5" customHeight="1" x14ac:dyDescent="0.2">
      <c r="A8" s="206"/>
      <c r="B8" s="207"/>
      <c r="C8" s="207"/>
      <c r="D8" s="207"/>
      <c r="E8" s="208"/>
      <c r="F8" s="213" t="s">
        <v>38</v>
      </c>
      <c r="G8" s="209"/>
      <c r="H8" s="209"/>
      <c r="I8" s="210"/>
      <c r="J8" s="213" t="s">
        <v>7</v>
      </c>
      <c r="K8" s="209"/>
      <c r="L8" s="209"/>
      <c r="M8" s="209"/>
      <c r="N8" s="213" t="s">
        <v>27</v>
      </c>
      <c r="O8" s="209"/>
      <c r="P8" s="209"/>
      <c r="Q8" s="210"/>
      <c r="R8" s="213" t="s">
        <v>50</v>
      </c>
      <c r="S8" s="210"/>
      <c r="T8" s="214" t="s">
        <v>2</v>
      </c>
      <c r="U8" s="215"/>
      <c r="V8" s="215"/>
      <c r="W8" s="216"/>
      <c r="X8" s="3"/>
    </row>
    <row r="9" spans="1:29" ht="99.75" customHeight="1" thickBot="1" x14ac:dyDescent="0.25">
      <c r="A9" s="206"/>
      <c r="B9" s="207"/>
      <c r="C9" s="207"/>
      <c r="D9" s="207"/>
      <c r="E9" s="208"/>
      <c r="F9" s="198" t="s">
        <v>30</v>
      </c>
      <c r="G9" s="199"/>
      <c r="H9" s="198" t="s">
        <v>40</v>
      </c>
      <c r="I9" s="199"/>
      <c r="J9" s="198" t="s">
        <v>41</v>
      </c>
      <c r="K9" s="199"/>
      <c r="L9" s="198" t="s">
        <v>24</v>
      </c>
      <c r="M9" s="199"/>
      <c r="N9" s="198" t="s">
        <v>25</v>
      </c>
      <c r="O9" s="199"/>
      <c r="P9" s="198" t="s">
        <v>42</v>
      </c>
      <c r="Q9" s="199"/>
      <c r="R9" s="198" t="s">
        <v>43</v>
      </c>
      <c r="S9" s="199"/>
      <c r="T9" s="217"/>
      <c r="U9" s="218"/>
      <c r="V9" s="218"/>
      <c r="W9" s="219"/>
    </row>
    <row r="10" spans="1:29" ht="52.5" customHeight="1" thickTop="1" x14ac:dyDescent="0.2">
      <c r="A10" s="7" t="s">
        <v>39</v>
      </c>
      <c r="B10" s="34" t="s">
        <v>5</v>
      </c>
      <c r="C10" s="33" t="s">
        <v>6</v>
      </c>
      <c r="D10" s="33" t="s">
        <v>11</v>
      </c>
      <c r="E10" s="32" t="s">
        <v>3</v>
      </c>
      <c r="F10" s="31" t="s">
        <v>20</v>
      </c>
      <c r="G10" s="31" t="s">
        <v>21</v>
      </c>
      <c r="H10" s="31" t="s">
        <v>20</v>
      </c>
      <c r="I10" s="31" t="s">
        <v>21</v>
      </c>
      <c r="J10" s="31" t="s">
        <v>20</v>
      </c>
      <c r="K10" s="31" t="s">
        <v>21</v>
      </c>
      <c r="L10" s="32" t="s">
        <v>20</v>
      </c>
      <c r="M10" s="32" t="s">
        <v>21</v>
      </c>
      <c r="N10" s="32" t="s">
        <v>20</v>
      </c>
      <c r="O10" s="32" t="s">
        <v>21</v>
      </c>
      <c r="P10" s="32" t="s">
        <v>20</v>
      </c>
      <c r="Q10" s="32" t="s">
        <v>21</v>
      </c>
      <c r="R10" s="32" t="s">
        <v>20</v>
      </c>
      <c r="S10" s="32" t="s">
        <v>21</v>
      </c>
      <c r="T10" s="33" t="s">
        <v>12</v>
      </c>
      <c r="U10" s="33" t="s">
        <v>13</v>
      </c>
      <c r="V10" s="32" t="s">
        <v>14</v>
      </c>
      <c r="W10" s="33" t="s">
        <v>4</v>
      </c>
    </row>
    <row r="11" spans="1:29" ht="29.25" customHeight="1" x14ac:dyDescent="0.2">
      <c r="A11" s="36"/>
      <c r="B11" s="200" t="s">
        <v>23</v>
      </c>
      <c r="C11" s="201" t="s">
        <v>15</v>
      </c>
      <c r="D11" s="201" t="s">
        <v>16</v>
      </c>
      <c r="E11" s="202" t="s">
        <v>17</v>
      </c>
      <c r="F11" s="163" t="s">
        <v>9</v>
      </c>
      <c r="G11" s="163" t="s">
        <v>9</v>
      </c>
      <c r="H11" s="163" t="s">
        <v>9</v>
      </c>
      <c r="I11" s="163" t="s">
        <v>9</v>
      </c>
      <c r="J11" s="163" t="s">
        <v>9</v>
      </c>
      <c r="K11" s="163" t="s">
        <v>9</v>
      </c>
      <c r="L11" s="163" t="s">
        <v>9</v>
      </c>
      <c r="M11" s="163" t="s">
        <v>9</v>
      </c>
      <c r="N11" s="163" t="s">
        <v>9</v>
      </c>
      <c r="O11" s="163" t="s">
        <v>9</v>
      </c>
      <c r="P11" s="163" t="s">
        <v>9</v>
      </c>
      <c r="Q11" s="163" t="s">
        <v>9</v>
      </c>
      <c r="R11" s="163" t="s">
        <v>9</v>
      </c>
      <c r="S11" s="163" t="s">
        <v>9</v>
      </c>
      <c r="T11" s="191" t="s">
        <v>1</v>
      </c>
      <c r="U11" s="191" t="s">
        <v>1</v>
      </c>
      <c r="V11" s="211" t="s">
        <v>26</v>
      </c>
      <c r="W11" s="191" t="s">
        <v>1</v>
      </c>
    </row>
    <row r="12" spans="1:29" ht="32.25" customHeight="1" x14ac:dyDescent="0.2">
      <c r="A12" s="35"/>
      <c r="B12" s="200"/>
      <c r="C12" s="201"/>
      <c r="D12" s="201"/>
      <c r="E12" s="202"/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8" t="s">
        <v>1</v>
      </c>
      <c r="N12" s="8" t="s">
        <v>1</v>
      </c>
      <c r="O12" s="8" t="s">
        <v>1</v>
      </c>
      <c r="P12" s="8" t="s">
        <v>1</v>
      </c>
      <c r="Q12" s="8" t="s">
        <v>1</v>
      </c>
      <c r="R12" s="8" t="s">
        <v>1</v>
      </c>
      <c r="S12" s="8" t="s">
        <v>1</v>
      </c>
      <c r="T12" s="191"/>
      <c r="U12" s="191"/>
      <c r="V12" s="212"/>
      <c r="W12" s="191"/>
      <c r="X12" s="14"/>
      <c r="Y12" s="14"/>
    </row>
    <row r="13" spans="1:29" s="99" customFormat="1" ht="21" customHeight="1" x14ac:dyDescent="0.2">
      <c r="B13" s="100"/>
      <c r="C13" s="101"/>
      <c r="D13" s="101"/>
      <c r="E13" s="102"/>
      <c r="F13" s="98"/>
      <c r="G13" s="103"/>
      <c r="H13" s="104"/>
      <c r="I13" s="105"/>
      <c r="J13" s="106"/>
      <c r="K13" s="106"/>
      <c r="L13" s="103"/>
      <c r="M13" s="103"/>
      <c r="N13" s="107"/>
      <c r="O13" s="107"/>
      <c r="P13" s="105"/>
      <c r="Q13" s="105"/>
      <c r="R13" s="103"/>
      <c r="S13" s="103"/>
      <c r="T13" s="108"/>
      <c r="U13" s="100"/>
      <c r="V13" s="109"/>
      <c r="W13" s="109"/>
    </row>
    <row r="14" spans="1:29" s="63" customFormat="1" ht="36.75" customHeight="1" x14ac:dyDescent="0.2">
      <c r="A14" s="97">
        <v>35620</v>
      </c>
      <c r="B14" s="230" t="s">
        <v>121</v>
      </c>
      <c r="C14" s="231" t="s">
        <v>118</v>
      </c>
      <c r="D14" s="232" t="s">
        <v>109</v>
      </c>
      <c r="E14" s="233" t="s">
        <v>107</v>
      </c>
      <c r="F14" s="234">
        <v>42128</v>
      </c>
      <c r="G14" s="234">
        <v>42128</v>
      </c>
      <c r="H14" s="234">
        <v>42142</v>
      </c>
      <c r="I14" s="234">
        <v>42142</v>
      </c>
      <c r="J14" s="234">
        <v>42146</v>
      </c>
      <c r="K14" s="234">
        <v>41781</v>
      </c>
      <c r="L14" s="234">
        <v>42149</v>
      </c>
      <c r="M14" s="234">
        <v>42149</v>
      </c>
      <c r="N14" s="234">
        <v>42152</v>
      </c>
      <c r="O14" s="234">
        <v>42152</v>
      </c>
      <c r="P14" s="234">
        <v>42153</v>
      </c>
      <c r="Q14" s="234">
        <v>42153</v>
      </c>
      <c r="R14" s="234">
        <v>42177</v>
      </c>
      <c r="S14" s="234">
        <v>42177</v>
      </c>
      <c r="T14" s="231"/>
      <c r="U14" s="235">
        <v>42153</v>
      </c>
      <c r="V14" s="236">
        <v>324686</v>
      </c>
      <c r="W14" s="96">
        <v>324686</v>
      </c>
    </row>
    <row r="15" spans="1:29" s="63" customFormat="1" ht="39.75" customHeight="1" x14ac:dyDescent="0.2">
      <c r="A15" s="164">
        <v>35210</v>
      </c>
      <c r="B15" s="237" t="s">
        <v>119</v>
      </c>
      <c r="C15" s="238">
        <v>5</v>
      </c>
      <c r="D15" s="239" t="s">
        <v>109</v>
      </c>
      <c r="E15" s="240" t="s">
        <v>108</v>
      </c>
      <c r="F15" s="234">
        <v>42186</v>
      </c>
      <c r="G15" s="234">
        <v>42186</v>
      </c>
      <c r="H15" s="242">
        <v>42202</v>
      </c>
      <c r="I15" s="242">
        <v>42202</v>
      </c>
      <c r="J15" s="241">
        <v>42205</v>
      </c>
      <c r="K15" s="241">
        <v>42205</v>
      </c>
      <c r="L15" s="241">
        <v>42207</v>
      </c>
      <c r="M15" s="241">
        <v>42207</v>
      </c>
      <c r="N15" s="243">
        <v>42212</v>
      </c>
      <c r="O15" s="243">
        <v>42212</v>
      </c>
      <c r="P15" s="242">
        <v>42226</v>
      </c>
      <c r="Q15" s="242">
        <v>42226</v>
      </c>
      <c r="R15" s="241">
        <v>42264</v>
      </c>
      <c r="S15" s="241">
        <v>42264</v>
      </c>
      <c r="T15" s="238"/>
      <c r="U15" s="244">
        <v>42226</v>
      </c>
      <c r="V15" s="236">
        <v>3669016</v>
      </c>
      <c r="W15" s="117">
        <v>3669016</v>
      </c>
    </row>
    <row r="16" spans="1:29" s="115" customFormat="1" ht="36.75" customHeight="1" x14ac:dyDescent="0.2">
      <c r="A16" s="110">
        <v>31100</v>
      </c>
      <c r="B16" s="245" t="s">
        <v>120</v>
      </c>
      <c r="C16" s="246" t="s">
        <v>118</v>
      </c>
      <c r="D16" s="247" t="s">
        <v>109</v>
      </c>
      <c r="E16" s="248" t="s">
        <v>110</v>
      </c>
      <c r="F16" s="234">
        <v>42192</v>
      </c>
      <c r="G16" s="234">
        <v>42192</v>
      </c>
      <c r="H16" s="242">
        <v>42206</v>
      </c>
      <c r="I16" s="242">
        <v>42206</v>
      </c>
      <c r="J16" s="241">
        <v>42209</v>
      </c>
      <c r="K16" s="241">
        <v>42209</v>
      </c>
      <c r="L16" s="241">
        <v>42212</v>
      </c>
      <c r="M16" s="241">
        <v>42212</v>
      </c>
      <c r="N16" s="243">
        <v>42214</v>
      </c>
      <c r="O16" s="243">
        <v>42214</v>
      </c>
      <c r="P16" s="242">
        <v>42220</v>
      </c>
      <c r="Q16" s="242">
        <v>42220</v>
      </c>
      <c r="R16" s="241">
        <v>42247</v>
      </c>
      <c r="S16" s="241">
        <v>42247</v>
      </c>
      <c r="T16" s="246"/>
      <c r="U16" s="244">
        <v>42220</v>
      </c>
      <c r="V16" s="249">
        <v>1046605</v>
      </c>
      <c r="W16" s="114">
        <v>1046605</v>
      </c>
    </row>
    <row r="17" spans="1:26" s="63" customFormat="1" ht="45" customHeight="1" x14ac:dyDescent="0.2">
      <c r="A17" s="164">
        <v>24100</v>
      </c>
      <c r="B17" s="237" t="s">
        <v>122</v>
      </c>
      <c r="C17" s="238" t="s">
        <v>123</v>
      </c>
      <c r="D17" s="239" t="s">
        <v>109</v>
      </c>
      <c r="E17" s="240" t="s">
        <v>111</v>
      </c>
      <c r="F17" s="234">
        <v>42135</v>
      </c>
      <c r="G17" s="234">
        <v>42135</v>
      </c>
      <c r="H17" s="242">
        <v>42149</v>
      </c>
      <c r="I17" s="242">
        <v>42149</v>
      </c>
      <c r="J17" s="242">
        <v>42153</v>
      </c>
      <c r="K17" s="242">
        <v>42153</v>
      </c>
      <c r="L17" s="241">
        <v>42156</v>
      </c>
      <c r="M17" s="241">
        <v>42156</v>
      </c>
      <c r="N17" s="243">
        <v>42158</v>
      </c>
      <c r="O17" s="243">
        <v>42158</v>
      </c>
      <c r="P17" s="242">
        <v>42163</v>
      </c>
      <c r="Q17" s="242">
        <v>42163</v>
      </c>
      <c r="R17" s="241">
        <v>42191</v>
      </c>
      <c r="S17" s="241">
        <v>42191</v>
      </c>
      <c r="T17" s="238"/>
      <c r="U17" s="244">
        <v>42163</v>
      </c>
      <c r="V17" s="236">
        <v>136750</v>
      </c>
      <c r="W17" s="117">
        <v>100000</v>
      </c>
    </row>
    <row r="18" spans="1:26" s="171" customFormat="1" ht="317.25" customHeight="1" x14ac:dyDescent="0.2">
      <c r="A18" s="111" t="s">
        <v>124</v>
      </c>
      <c r="B18" s="245" t="s">
        <v>125</v>
      </c>
      <c r="C18" s="246" t="s">
        <v>54</v>
      </c>
      <c r="D18" s="247" t="s">
        <v>109</v>
      </c>
      <c r="E18" s="248" t="s">
        <v>112</v>
      </c>
      <c r="F18" s="234">
        <v>42156</v>
      </c>
      <c r="G18" s="234">
        <v>42156</v>
      </c>
      <c r="H18" s="242">
        <v>42170</v>
      </c>
      <c r="I18" s="242">
        <v>42170</v>
      </c>
      <c r="J18" s="242">
        <v>42173</v>
      </c>
      <c r="K18" s="242">
        <v>42173</v>
      </c>
      <c r="L18" s="241">
        <v>42174</v>
      </c>
      <c r="M18" s="241">
        <v>42174</v>
      </c>
      <c r="N18" s="243">
        <v>42177</v>
      </c>
      <c r="O18" s="243">
        <v>42177</v>
      </c>
      <c r="P18" s="242">
        <v>42179</v>
      </c>
      <c r="Q18" s="242">
        <v>42179</v>
      </c>
      <c r="R18" s="241">
        <v>42198</v>
      </c>
      <c r="S18" s="241">
        <v>42198</v>
      </c>
      <c r="T18" s="246"/>
      <c r="U18" s="244">
        <v>42179</v>
      </c>
      <c r="V18" s="250">
        <v>3000000</v>
      </c>
      <c r="W18" s="114">
        <v>3000000</v>
      </c>
      <c r="Y18" s="172"/>
    </row>
    <row r="19" spans="1:26" x14ac:dyDescent="0.2">
      <c r="A19" s="35"/>
      <c r="B19" s="194" t="s">
        <v>8</v>
      </c>
      <c r="C19" s="195" t="s">
        <v>9</v>
      </c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59">
        <f>SUM(V14:V18)</f>
        <v>8177057</v>
      </c>
      <c r="W19" s="27"/>
    </row>
    <row r="20" spans="1:26" ht="27.75" customHeight="1" x14ac:dyDescent="0.2">
      <c r="A20" s="35"/>
      <c r="B20" s="194"/>
      <c r="C20" s="196" t="s">
        <v>1</v>
      </c>
      <c r="D20" s="196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59"/>
      <c r="W20" s="158">
        <f>SUM(W14:W19)</f>
        <v>8140307</v>
      </c>
      <c r="Z20" s="30"/>
    </row>
    <row r="21" spans="1:26" ht="31.5" x14ac:dyDescent="0.25">
      <c r="B21" s="37" t="s">
        <v>10</v>
      </c>
      <c r="C21" s="38"/>
      <c r="D21" s="60"/>
      <c r="E21" s="40"/>
      <c r="F21" s="41"/>
      <c r="G21" s="42" t="s">
        <v>46</v>
      </c>
      <c r="H21" s="43"/>
      <c r="I21" s="39"/>
      <c r="J21" s="40"/>
      <c r="K21" s="57" t="s">
        <v>49</v>
      </c>
      <c r="L21" s="38"/>
      <c r="M21" s="44"/>
      <c r="N21" s="45"/>
      <c r="O21" s="46" t="s">
        <v>19</v>
      </c>
      <c r="P21" s="43"/>
      <c r="Q21" s="43"/>
      <c r="R21" s="47"/>
      <c r="S21" s="45"/>
      <c r="T21" s="192" t="s">
        <v>34</v>
      </c>
      <c r="U21" s="193"/>
      <c r="V21" s="180"/>
      <c r="W21" s="181"/>
    </row>
    <row r="22" spans="1:26" ht="12" customHeight="1" x14ac:dyDescent="0.35">
      <c r="A22" s="118"/>
      <c r="B22" s="119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1"/>
    </row>
    <row r="23" spans="1:26" ht="41.25" x14ac:dyDescent="0.35">
      <c r="A23" s="118"/>
      <c r="B23" s="122" t="s">
        <v>129</v>
      </c>
      <c r="D23" s="161">
        <v>42024</v>
      </c>
      <c r="E23" s="125"/>
      <c r="F23" s="126"/>
      <c r="G23" s="127" t="s">
        <v>136</v>
      </c>
      <c r="H23" s="128"/>
      <c r="I23" s="129"/>
      <c r="J23" s="125"/>
      <c r="K23" s="130" t="s">
        <v>49</v>
      </c>
      <c r="L23" s="131" t="str">
        <f>'II TRIMESTRE'!L22</f>
        <v>Lic. Ana J. Carranza</v>
      </c>
      <c r="M23" s="132"/>
      <c r="N23" s="133"/>
      <c r="O23" s="134" t="s">
        <v>116</v>
      </c>
      <c r="P23" s="128"/>
      <c r="Q23" s="135"/>
      <c r="R23" s="136"/>
      <c r="S23" s="133"/>
      <c r="T23" s="225" t="s">
        <v>34</v>
      </c>
      <c r="U23" s="226"/>
      <c r="V23" s="227"/>
      <c r="W23" s="228"/>
    </row>
    <row r="24" spans="1:26" ht="41.25" x14ac:dyDescent="0.35">
      <c r="A24" s="118"/>
      <c r="B24" s="122" t="s">
        <v>18</v>
      </c>
      <c r="C24" s="123"/>
      <c r="D24" s="124" t="s">
        <v>127</v>
      </c>
      <c r="E24" s="125"/>
      <c r="F24" s="126"/>
      <c r="G24" s="137" t="s">
        <v>135</v>
      </c>
      <c r="H24" s="138"/>
      <c r="I24" s="139"/>
      <c r="J24" s="125"/>
      <c r="K24" s="140" t="s">
        <v>48</v>
      </c>
      <c r="L24" s="141" t="s">
        <v>128</v>
      </c>
      <c r="M24" s="142"/>
      <c r="N24" s="133"/>
      <c r="O24" s="143" t="s">
        <v>115</v>
      </c>
      <c r="P24" s="144"/>
      <c r="Q24" s="229"/>
      <c r="R24" s="145"/>
      <c r="S24" s="133"/>
      <c r="T24" s="225" t="s">
        <v>32</v>
      </c>
      <c r="U24" s="226"/>
      <c r="V24" s="227"/>
      <c r="W24" s="228"/>
    </row>
    <row r="25" spans="1:26" ht="21" x14ac:dyDescent="0.35">
      <c r="A25" s="118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21"/>
    </row>
    <row r="26" spans="1:26" ht="21" x14ac:dyDescent="0.35">
      <c r="A26" s="118"/>
      <c r="B26" s="147" t="s">
        <v>134</v>
      </c>
      <c r="C26" s="148"/>
      <c r="D26" s="148"/>
      <c r="E26" s="148"/>
      <c r="F26" s="149"/>
      <c r="G26" s="149"/>
      <c r="H26" s="149"/>
      <c r="I26" s="149"/>
      <c r="J26" s="150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21"/>
    </row>
    <row r="27" spans="1:26" ht="21" x14ac:dyDescent="0.35">
      <c r="A27" s="118"/>
      <c r="B27" s="151"/>
      <c r="C27" s="152"/>
      <c r="D27" s="152"/>
      <c r="E27" s="152"/>
      <c r="F27" s="146"/>
      <c r="G27" s="146"/>
      <c r="H27" s="146"/>
      <c r="I27" s="146"/>
      <c r="J27" s="121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21"/>
    </row>
    <row r="28" spans="1:26" ht="21" x14ac:dyDescent="0.35">
      <c r="A28" s="118"/>
      <c r="B28" s="147" t="s">
        <v>130</v>
      </c>
      <c r="C28" s="148"/>
      <c r="D28" s="148"/>
      <c r="E28" s="148"/>
      <c r="F28" s="149"/>
      <c r="G28" s="149"/>
      <c r="H28" s="149"/>
      <c r="I28" s="149"/>
      <c r="J28" s="150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21"/>
    </row>
    <row r="29" spans="1:26" ht="21" x14ac:dyDescent="0.35">
      <c r="A29" s="118"/>
      <c r="B29" s="153" t="s">
        <v>113</v>
      </c>
      <c r="C29" s="154"/>
      <c r="D29" s="154"/>
      <c r="E29" s="154"/>
      <c r="F29" s="155"/>
      <c r="G29" s="155"/>
      <c r="H29" s="155"/>
      <c r="I29" s="155"/>
      <c r="J29" s="15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21"/>
    </row>
    <row r="30" spans="1:26" ht="21" x14ac:dyDescent="0.35">
      <c r="A30" s="157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6"/>
    </row>
    <row r="31" spans="1:26" x14ac:dyDescent="0.2">
      <c r="B31"/>
      <c r="C31"/>
      <c r="D31"/>
      <c r="E31"/>
      <c r="F31"/>
      <c r="G31"/>
      <c r="H31"/>
      <c r="I31"/>
      <c r="J31"/>
      <c r="K31"/>
    </row>
    <row r="32" spans="1:26" x14ac:dyDescent="0.2">
      <c r="B32"/>
      <c r="C32"/>
      <c r="D32"/>
      <c r="E32"/>
      <c r="F32"/>
      <c r="G32"/>
      <c r="H32"/>
      <c r="I32"/>
      <c r="J32"/>
      <c r="K32"/>
    </row>
    <row r="33" spans="1:29" x14ac:dyDescent="0.2">
      <c r="B33"/>
      <c r="C33"/>
      <c r="D33"/>
      <c r="E33"/>
      <c r="F33"/>
      <c r="G33"/>
      <c r="H33"/>
      <c r="I33"/>
      <c r="J33"/>
      <c r="K33"/>
    </row>
    <row r="34" spans="1:29" x14ac:dyDescent="0.2">
      <c r="B34"/>
      <c r="C34"/>
      <c r="D34"/>
      <c r="E34"/>
      <c r="F34"/>
      <c r="G34"/>
      <c r="H34"/>
      <c r="I34"/>
      <c r="J34"/>
      <c r="K34"/>
    </row>
    <row r="35" spans="1:29" x14ac:dyDescent="0.2">
      <c r="B35"/>
      <c r="C35"/>
      <c r="D35"/>
      <c r="E35"/>
      <c r="F35"/>
      <c r="G35"/>
      <c r="H35"/>
      <c r="I35"/>
      <c r="J35"/>
      <c r="K35"/>
    </row>
    <row r="36" spans="1:29" x14ac:dyDescent="0.2">
      <c r="B36"/>
      <c r="C36"/>
      <c r="D36"/>
      <c r="E36"/>
      <c r="F36"/>
      <c r="G36"/>
      <c r="H36"/>
      <c r="I36"/>
      <c r="J36"/>
      <c r="K36"/>
    </row>
    <row r="37" spans="1:29" x14ac:dyDescent="0.2">
      <c r="B37"/>
      <c r="C37"/>
      <c r="D37"/>
      <c r="E37"/>
      <c r="F37"/>
      <c r="G37"/>
      <c r="H37"/>
      <c r="I37"/>
      <c r="J37"/>
      <c r="K37"/>
    </row>
    <row r="38" spans="1:29" x14ac:dyDescent="0.2">
      <c r="B38"/>
      <c r="C38"/>
      <c r="D38"/>
      <c r="E38"/>
      <c r="F38"/>
      <c r="G38"/>
      <c r="H38"/>
      <c r="I38"/>
      <c r="J38"/>
      <c r="K38"/>
    </row>
    <row r="39" spans="1:29" x14ac:dyDescent="0.2">
      <c r="B39"/>
      <c r="C39"/>
      <c r="D39"/>
      <c r="E39"/>
      <c r="F39"/>
      <c r="G39"/>
      <c r="H39"/>
      <c r="I39"/>
      <c r="J39"/>
      <c r="K39"/>
    </row>
    <row r="40" spans="1:29" x14ac:dyDescent="0.2">
      <c r="B40"/>
      <c r="C40"/>
      <c r="D40"/>
      <c r="E40"/>
      <c r="F40"/>
      <c r="G40"/>
      <c r="H40"/>
      <c r="I40"/>
      <c r="J40"/>
      <c r="K40"/>
    </row>
    <row r="41" spans="1:29" x14ac:dyDescent="0.2">
      <c r="B41"/>
      <c r="C41"/>
      <c r="D41"/>
      <c r="E41"/>
      <c r="F41"/>
      <c r="G41"/>
      <c r="H41"/>
      <c r="I41"/>
      <c r="J41"/>
      <c r="K41"/>
    </row>
    <row r="42" spans="1:29" x14ac:dyDescent="0.2">
      <c r="B42"/>
      <c r="C42"/>
      <c r="D42"/>
      <c r="E42"/>
      <c r="F42"/>
      <c r="G42"/>
      <c r="H42"/>
      <c r="I42"/>
      <c r="J42"/>
      <c r="K42"/>
    </row>
    <row r="43" spans="1:29" x14ac:dyDescent="0.2">
      <c r="B43"/>
      <c r="C43"/>
      <c r="D43"/>
      <c r="E43"/>
      <c r="F43"/>
      <c r="G43"/>
      <c r="H43"/>
      <c r="I43"/>
      <c r="J43"/>
      <c r="K43"/>
    </row>
    <row r="44" spans="1:29" x14ac:dyDescent="0.2">
      <c r="B44"/>
      <c r="C44"/>
      <c r="D44"/>
      <c r="E44"/>
      <c r="F44"/>
      <c r="G44"/>
      <c r="H44"/>
      <c r="I44"/>
      <c r="J44"/>
      <c r="K44"/>
    </row>
    <row r="45" spans="1:29" x14ac:dyDescent="0.2">
      <c r="B45"/>
      <c r="C45"/>
      <c r="D45"/>
      <c r="E45"/>
      <c r="F45"/>
      <c r="G45"/>
      <c r="H45"/>
      <c r="I45"/>
      <c r="J45"/>
      <c r="K45"/>
    </row>
    <row r="46" spans="1:29" s="1" customForma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1" customForma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x14ac:dyDescent="0.2">
      <c r="B48"/>
      <c r="C48"/>
      <c r="D48"/>
      <c r="E48"/>
      <c r="F48"/>
      <c r="G48"/>
      <c r="H48"/>
      <c r="I48"/>
      <c r="J48"/>
      <c r="K48"/>
    </row>
    <row r="49" spans="2:11" x14ac:dyDescent="0.2">
      <c r="B49"/>
      <c r="C49"/>
      <c r="D49"/>
      <c r="E49"/>
      <c r="F49"/>
      <c r="G49"/>
      <c r="H49"/>
      <c r="I49"/>
      <c r="J49"/>
      <c r="K49"/>
    </row>
    <row r="50" spans="2:11" x14ac:dyDescent="0.2">
      <c r="B50"/>
      <c r="C50"/>
      <c r="D50"/>
      <c r="E50"/>
      <c r="F50"/>
      <c r="G50"/>
      <c r="H50"/>
      <c r="I50"/>
      <c r="J50"/>
      <c r="K50"/>
    </row>
    <row r="51" spans="2:11" x14ac:dyDescent="0.2">
      <c r="B51"/>
      <c r="C51"/>
      <c r="D51"/>
      <c r="E51"/>
      <c r="F51"/>
      <c r="G51"/>
      <c r="H51"/>
      <c r="I51"/>
      <c r="J51"/>
      <c r="K51"/>
    </row>
    <row r="52" spans="2:11" x14ac:dyDescent="0.2">
      <c r="B52"/>
      <c r="C52"/>
      <c r="D52"/>
      <c r="E52"/>
      <c r="F52"/>
      <c r="G52"/>
      <c r="H52"/>
      <c r="I52"/>
      <c r="J52"/>
      <c r="K52"/>
    </row>
    <row r="53" spans="2:11" x14ac:dyDescent="0.2">
      <c r="B53"/>
      <c r="C53"/>
      <c r="D53"/>
      <c r="E53"/>
      <c r="F53"/>
      <c r="G53"/>
      <c r="H53"/>
      <c r="I53"/>
      <c r="J53"/>
      <c r="K53"/>
    </row>
    <row r="54" spans="2:11" x14ac:dyDescent="0.2">
      <c r="B54"/>
      <c r="C54"/>
      <c r="D54"/>
    </row>
    <row r="55" spans="2:11" x14ac:dyDescent="0.2">
      <c r="B55"/>
    </row>
    <row r="56" spans="2:11" x14ac:dyDescent="0.2">
      <c r="B56"/>
    </row>
    <row r="57" spans="2:11" x14ac:dyDescent="0.2">
      <c r="B57"/>
    </row>
    <row r="58" spans="2:11" x14ac:dyDescent="0.2">
      <c r="B58"/>
    </row>
    <row r="59" spans="2:11" x14ac:dyDescent="0.2">
      <c r="B59"/>
    </row>
  </sheetData>
  <mergeCells count="36">
    <mergeCell ref="T21:U21"/>
    <mergeCell ref="V21:W21"/>
    <mergeCell ref="T23:U23"/>
    <mergeCell ref="V23:W23"/>
    <mergeCell ref="B1:W1"/>
    <mergeCell ref="B2:W2"/>
    <mergeCell ref="B3:W3"/>
    <mergeCell ref="B4:W4"/>
    <mergeCell ref="B5:W5"/>
    <mergeCell ref="N8:Q8"/>
    <mergeCell ref="R8:S8"/>
    <mergeCell ref="T8:W9"/>
    <mergeCell ref="F9:G9"/>
    <mergeCell ref="H9:I9"/>
    <mergeCell ref="J9:K9"/>
    <mergeCell ref="L9:M9"/>
    <mergeCell ref="N9:O9"/>
    <mergeCell ref="F8:I8"/>
    <mergeCell ref="J8:M8"/>
    <mergeCell ref="P9:Q9"/>
    <mergeCell ref="R9:S9"/>
    <mergeCell ref="B11:B12"/>
    <mergeCell ref="C11:C12"/>
    <mergeCell ref="D11:D12"/>
    <mergeCell ref="E11:E12"/>
    <mergeCell ref="A7:E9"/>
    <mergeCell ref="F7:W7"/>
    <mergeCell ref="T11:T12"/>
    <mergeCell ref="U11:U12"/>
    <mergeCell ref="V11:V12"/>
    <mergeCell ref="W11:W12"/>
    <mergeCell ref="B19:B20"/>
    <mergeCell ref="C19:U19"/>
    <mergeCell ref="C20:U20"/>
    <mergeCell ref="T24:U24"/>
    <mergeCell ref="V24:W24"/>
  </mergeCells>
  <pageMargins left="0.22" right="0.17" top="0.27" bottom="0.19" header="0.3" footer="0.17"/>
  <pageSetup paperSize="5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8"/>
  <sheetViews>
    <sheetView tabSelected="1" topLeftCell="F1" zoomScale="68" zoomScaleNormal="68" workbookViewId="0">
      <selection activeCell="X10" sqref="X10"/>
    </sheetView>
  </sheetViews>
  <sheetFormatPr baseColWidth="10" defaultColWidth="9.140625" defaultRowHeight="12.75" x14ac:dyDescent="0.2"/>
  <cols>
    <col min="1" max="1" width="10.42578125" customWidth="1"/>
    <col min="2" max="2" width="28.28515625" style="1" customWidth="1"/>
    <col min="3" max="3" width="17" style="1" customWidth="1"/>
    <col min="4" max="4" width="16.42578125" style="1" customWidth="1"/>
    <col min="5" max="5" width="18.85546875" style="1" customWidth="1"/>
    <col min="6" max="10" width="12.7109375" style="1" customWidth="1"/>
    <col min="11" max="11" width="17.5703125" style="1" customWidth="1"/>
    <col min="12" max="16" width="12.7109375" customWidth="1"/>
    <col min="17" max="17" width="13.85546875" customWidth="1"/>
    <col min="18" max="19" width="12.7109375" customWidth="1"/>
    <col min="20" max="20" width="18.42578125" customWidth="1"/>
    <col min="21" max="21" width="12.7109375" customWidth="1"/>
    <col min="22" max="22" width="20.28515625" customWidth="1"/>
    <col min="23" max="23" width="22.140625" customWidth="1"/>
    <col min="24" max="27" width="12.7109375" customWidth="1"/>
    <col min="28" max="28" width="11.7109375" customWidth="1"/>
    <col min="29" max="29" width="10.85546875" customWidth="1"/>
  </cols>
  <sheetData>
    <row r="1" spans="1:29" s="1" customFormat="1" ht="18" x14ac:dyDescent="0.25">
      <c r="A1" s="265"/>
      <c r="B1" s="266" t="s">
        <v>51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</row>
    <row r="2" spans="1:29" ht="15.75" hidden="1" customHeight="1" x14ac:dyDescent="0.25">
      <c r="A2" s="267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15"/>
      <c r="Y2" s="10"/>
      <c r="Z2" s="10"/>
      <c r="AA2" s="10"/>
      <c r="AB2" s="10"/>
    </row>
    <row r="3" spans="1:29" ht="15.75" customHeight="1" x14ac:dyDescent="0.25">
      <c r="A3" s="267"/>
      <c r="B3" s="266" t="s">
        <v>117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15"/>
      <c r="Y3" s="10"/>
      <c r="Z3" s="10"/>
      <c r="AA3" s="10"/>
      <c r="AB3" s="10"/>
    </row>
    <row r="4" spans="1:29" ht="15.75" customHeight="1" x14ac:dyDescent="0.25">
      <c r="A4" s="267"/>
      <c r="B4" s="266" t="s">
        <v>114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16"/>
      <c r="Y4" s="10"/>
      <c r="Z4" s="10"/>
      <c r="AA4" s="10"/>
      <c r="AB4" s="10"/>
    </row>
    <row r="5" spans="1:29" s="10" customFormat="1" ht="15.75" customHeight="1" x14ac:dyDescent="0.25">
      <c r="A5" s="268"/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17"/>
      <c r="Y5" s="17"/>
      <c r="Z5" s="17"/>
      <c r="AA5" s="17"/>
      <c r="AB5" s="17"/>
      <c r="AC5" s="17"/>
    </row>
    <row r="6" spans="1:29" ht="8.25" customHeight="1" x14ac:dyDescent="0.25">
      <c r="A6" s="267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7"/>
      <c r="M6" s="270"/>
      <c r="N6" s="270"/>
      <c r="O6" s="270"/>
      <c r="P6" s="270"/>
      <c r="Q6" s="270"/>
      <c r="R6" s="267"/>
      <c r="S6" s="267"/>
      <c r="T6" s="267"/>
      <c r="U6" s="267"/>
      <c r="V6" s="267"/>
      <c r="W6" s="267"/>
      <c r="Y6" s="2"/>
      <c r="Z6" s="2"/>
      <c r="AA6" s="2"/>
      <c r="AB6" s="4"/>
    </row>
    <row r="7" spans="1:29" ht="22.5" customHeight="1" x14ac:dyDescent="0.2">
      <c r="A7" s="203" t="s">
        <v>55</v>
      </c>
      <c r="B7" s="204"/>
      <c r="C7" s="204"/>
      <c r="D7" s="204"/>
      <c r="E7" s="205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2"/>
      <c r="X7" s="3"/>
    </row>
    <row r="8" spans="1:29" ht="22.5" customHeight="1" x14ac:dyDescent="0.2">
      <c r="A8" s="206"/>
      <c r="B8" s="207"/>
      <c r="C8" s="207"/>
      <c r="D8" s="207"/>
      <c r="E8" s="208"/>
      <c r="F8" s="273" t="s">
        <v>38</v>
      </c>
      <c r="G8" s="271"/>
      <c r="H8" s="271"/>
      <c r="I8" s="272"/>
      <c r="J8" s="273" t="s">
        <v>7</v>
      </c>
      <c r="K8" s="271"/>
      <c r="L8" s="271"/>
      <c r="M8" s="271"/>
      <c r="N8" s="273" t="s">
        <v>27</v>
      </c>
      <c r="O8" s="271"/>
      <c r="P8" s="271"/>
      <c r="Q8" s="272"/>
      <c r="R8" s="273" t="s">
        <v>50</v>
      </c>
      <c r="S8" s="272"/>
      <c r="T8" s="214" t="s">
        <v>2</v>
      </c>
      <c r="U8" s="215"/>
      <c r="V8" s="215"/>
      <c r="W8" s="216"/>
      <c r="X8" s="3"/>
    </row>
    <row r="9" spans="1:29" ht="99.75" customHeight="1" thickBot="1" x14ac:dyDescent="0.25">
      <c r="A9" s="206"/>
      <c r="B9" s="207"/>
      <c r="C9" s="207"/>
      <c r="D9" s="207"/>
      <c r="E9" s="208"/>
      <c r="F9" s="274" t="s">
        <v>30</v>
      </c>
      <c r="G9" s="275"/>
      <c r="H9" s="274" t="s">
        <v>40</v>
      </c>
      <c r="I9" s="275"/>
      <c r="J9" s="274" t="s">
        <v>41</v>
      </c>
      <c r="K9" s="275"/>
      <c r="L9" s="274" t="s">
        <v>24</v>
      </c>
      <c r="M9" s="275"/>
      <c r="N9" s="274" t="s">
        <v>25</v>
      </c>
      <c r="O9" s="275"/>
      <c r="P9" s="274" t="s">
        <v>42</v>
      </c>
      <c r="Q9" s="275"/>
      <c r="R9" s="274" t="s">
        <v>43</v>
      </c>
      <c r="S9" s="275"/>
      <c r="T9" s="217"/>
      <c r="U9" s="218"/>
      <c r="V9" s="218"/>
      <c r="W9" s="219"/>
    </row>
    <row r="10" spans="1:29" ht="52.5" customHeight="1" thickTop="1" x14ac:dyDescent="0.2">
      <c r="A10" s="276" t="s">
        <v>39</v>
      </c>
      <c r="B10" s="34" t="s">
        <v>5</v>
      </c>
      <c r="C10" s="277" t="s">
        <v>6</v>
      </c>
      <c r="D10" s="277" t="s">
        <v>11</v>
      </c>
      <c r="E10" s="277" t="s">
        <v>3</v>
      </c>
      <c r="F10" s="278" t="s">
        <v>20</v>
      </c>
      <c r="G10" s="278" t="s">
        <v>21</v>
      </c>
      <c r="H10" s="278" t="s">
        <v>20</v>
      </c>
      <c r="I10" s="278" t="s">
        <v>21</v>
      </c>
      <c r="J10" s="278" t="s">
        <v>20</v>
      </c>
      <c r="K10" s="278" t="s">
        <v>21</v>
      </c>
      <c r="L10" s="277" t="s">
        <v>20</v>
      </c>
      <c r="M10" s="277" t="s">
        <v>21</v>
      </c>
      <c r="N10" s="277" t="s">
        <v>20</v>
      </c>
      <c r="O10" s="277" t="s">
        <v>21</v>
      </c>
      <c r="P10" s="277" t="s">
        <v>20</v>
      </c>
      <c r="Q10" s="277" t="s">
        <v>21</v>
      </c>
      <c r="R10" s="277" t="s">
        <v>20</v>
      </c>
      <c r="S10" s="277" t="s">
        <v>21</v>
      </c>
      <c r="T10" s="277" t="s">
        <v>12</v>
      </c>
      <c r="U10" s="277" t="s">
        <v>13</v>
      </c>
      <c r="V10" s="277" t="s">
        <v>14</v>
      </c>
      <c r="W10" s="277" t="s">
        <v>4</v>
      </c>
    </row>
    <row r="11" spans="1:29" ht="29.25" customHeight="1" x14ac:dyDescent="0.2">
      <c r="A11" s="279"/>
      <c r="B11" s="280" t="s">
        <v>23</v>
      </c>
      <c r="C11" s="280" t="s">
        <v>15</v>
      </c>
      <c r="D11" s="280" t="s">
        <v>16</v>
      </c>
      <c r="E11" s="281" t="s">
        <v>17</v>
      </c>
      <c r="F11" s="282" t="s">
        <v>9</v>
      </c>
      <c r="G11" s="282" t="s">
        <v>9</v>
      </c>
      <c r="H11" s="282" t="s">
        <v>9</v>
      </c>
      <c r="I11" s="282" t="s">
        <v>9</v>
      </c>
      <c r="J11" s="282" t="s">
        <v>9</v>
      </c>
      <c r="K11" s="282" t="s">
        <v>9</v>
      </c>
      <c r="L11" s="282" t="s">
        <v>9</v>
      </c>
      <c r="M11" s="282" t="s">
        <v>9</v>
      </c>
      <c r="N11" s="282" t="s">
        <v>9</v>
      </c>
      <c r="O11" s="282" t="s">
        <v>9</v>
      </c>
      <c r="P11" s="282" t="s">
        <v>9</v>
      </c>
      <c r="Q11" s="282" t="s">
        <v>9</v>
      </c>
      <c r="R11" s="282" t="s">
        <v>9</v>
      </c>
      <c r="S11" s="282" t="s">
        <v>9</v>
      </c>
      <c r="T11" s="283" t="s">
        <v>1</v>
      </c>
      <c r="U11" s="283" t="s">
        <v>1</v>
      </c>
      <c r="V11" s="284" t="s">
        <v>26</v>
      </c>
      <c r="W11" s="283" t="s">
        <v>1</v>
      </c>
    </row>
    <row r="12" spans="1:29" ht="48" customHeight="1" x14ac:dyDescent="0.25">
      <c r="A12" s="253"/>
      <c r="B12" s="280"/>
      <c r="C12" s="280"/>
      <c r="D12" s="280"/>
      <c r="E12" s="281"/>
      <c r="F12" s="285" t="s">
        <v>1</v>
      </c>
      <c r="G12" s="285" t="s">
        <v>1</v>
      </c>
      <c r="H12" s="285" t="s">
        <v>1</v>
      </c>
      <c r="I12" s="285" t="s">
        <v>1</v>
      </c>
      <c r="J12" s="285" t="s">
        <v>1</v>
      </c>
      <c r="K12" s="285" t="s">
        <v>1</v>
      </c>
      <c r="L12" s="285" t="s">
        <v>1</v>
      </c>
      <c r="M12" s="286" t="s">
        <v>1</v>
      </c>
      <c r="N12" s="286" t="s">
        <v>1</v>
      </c>
      <c r="O12" s="286" t="s">
        <v>1</v>
      </c>
      <c r="P12" s="286" t="s">
        <v>1</v>
      </c>
      <c r="Q12" s="286" t="s">
        <v>1</v>
      </c>
      <c r="R12" s="286" t="s">
        <v>1</v>
      </c>
      <c r="S12" s="286" t="s">
        <v>1</v>
      </c>
      <c r="T12" s="283"/>
      <c r="U12" s="283"/>
      <c r="V12" s="287"/>
      <c r="W12" s="283"/>
      <c r="X12" s="14"/>
      <c r="Y12" s="14"/>
    </row>
    <row r="13" spans="1:29" s="99" customFormat="1" ht="21" customHeight="1" x14ac:dyDescent="0.25">
      <c r="A13" s="288"/>
      <c r="B13" s="289"/>
      <c r="C13" s="290"/>
      <c r="D13" s="290"/>
      <c r="E13" s="291"/>
      <c r="F13" s="292"/>
      <c r="G13" s="293"/>
      <c r="H13" s="294"/>
      <c r="I13" s="294"/>
      <c r="J13" s="293"/>
      <c r="K13" s="293"/>
      <c r="L13" s="293"/>
      <c r="M13" s="293"/>
      <c r="N13" s="295"/>
      <c r="O13" s="295"/>
      <c r="P13" s="294"/>
      <c r="Q13" s="294"/>
      <c r="R13" s="293"/>
      <c r="S13" s="293"/>
      <c r="T13" s="290"/>
      <c r="U13" s="289"/>
      <c r="V13" s="296"/>
      <c r="W13" s="296"/>
    </row>
    <row r="14" spans="1:29" s="63" customFormat="1" ht="36.75" customHeight="1" x14ac:dyDescent="0.2">
      <c r="A14" s="349">
        <v>35620</v>
      </c>
      <c r="B14" s="230" t="s">
        <v>121</v>
      </c>
      <c r="C14" s="231" t="s">
        <v>118</v>
      </c>
      <c r="D14" s="232" t="s">
        <v>109</v>
      </c>
      <c r="E14" s="233" t="s">
        <v>107</v>
      </c>
      <c r="F14" s="234">
        <v>42219</v>
      </c>
      <c r="G14" s="234">
        <v>42219</v>
      </c>
      <c r="H14" s="234">
        <v>42233</v>
      </c>
      <c r="I14" s="234">
        <v>42233</v>
      </c>
      <c r="J14" s="234">
        <v>42240</v>
      </c>
      <c r="K14" s="234">
        <v>42240</v>
      </c>
      <c r="L14" s="234">
        <v>42243</v>
      </c>
      <c r="M14" s="234">
        <v>42243</v>
      </c>
      <c r="N14" s="234">
        <v>42247</v>
      </c>
      <c r="O14" s="234">
        <v>41882</v>
      </c>
      <c r="P14" s="234">
        <v>42250</v>
      </c>
      <c r="Q14" s="234">
        <v>42250</v>
      </c>
      <c r="R14" s="234">
        <v>42275</v>
      </c>
      <c r="S14" s="234">
        <v>42275</v>
      </c>
      <c r="T14" s="231"/>
      <c r="U14" s="235">
        <v>42250</v>
      </c>
      <c r="V14" s="236">
        <v>324687</v>
      </c>
      <c r="W14" s="348">
        <v>324687</v>
      </c>
    </row>
    <row r="15" spans="1:29" s="171" customFormat="1" ht="360" x14ac:dyDescent="0.2">
      <c r="A15" s="245" t="s">
        <v>124</v>
      </c>
      <c r="B15" s="245" t="s">
        <v>125</v>
      </c>
      <c r="C15" s="246" t="s">
        <v>54</v>
      </c>
      <c r="D15" s="247" t="s">
        <v>109</v>
      </c>
      <c r="E15" s="248" t="s">
        <v>112</v>
      </c>
      <c r="F15" s="234">
        <v>42219</v>
      </c>
      <c r="G15" s="234">
        <v>42219</v>
      </c>
      <c r="H15" s="242">
        <v>42233</v>
      </c>
      <c r="I15" s="242">
        <v>42233</v>
      </c>
      <c r="J15" s="242">
        <v>42236</v>
      </c>
      <c r="K15" s="242">
        <v>42236</v>
      </c>
      <c r="L15" s="241">
        <v>42237</v>
      </c>
      <c r="M15" s="241">
        <v>42237</v>
      </c>
      <c r="N15" s="243">
        <v>42240</v>
      </c>
      <c r="O15" s="243">
        <v>42240</v>
      </c>
      <c r="P15" s="242">
        <v>42242</v>
      </c>
      <c r="Q15" s="242">
        <v>42242</v>
      </c>
      <c r="R15" s="241">
        <v>42262</v>
      </c>
      <c r="S15" s="241">
        <v>42262</v>
      </c>
      <c r="T15" s="246"/>
      <c r="U15" s="244">
        <v>42242</v>
      </c>
      <c r="V15" s="250">
        <v>1974281</v>
      </c>
      <c r="W15" s="250">
        <v>1974281</v>
      </c>
      <c r="Y15" s="172"/>
    </row>
    <row r="16" spans="1:29" s="171" customFormat="1" ht="317.25" customHeight="1" x14ac:dyDescent="0.2">
      <c r="A16" s="245" t="s">
        <v>124</v>
      </c>
      <c r="B16" s="254" t="s">
        <v>125</v>
      </c>
      <c r="C16" s="255" t="s">
        <v>54</v>
      </c>
      <c r="D16" s="256" t="s">
        <v>109</v>
      </c>
      <c r="E16" s="257" t="s">
        <v>112</v>
      </c>
      <c r="F16" s="234">
        <v>42219</v>
      </c>
      <c r="G16" s="234">
        <v>42219</v>
      </c>
      <c r="H16" s="242">
        <v>42233</v>
      </c>
      <c r="I16" s="242">
        <v>42233</v>
      </c>
      <c r="J16" s="242">
        <v>42236</v>
      </c>
      <c r="K16" s="242">
        <v>42236</v>
      </c>
      <c r="L16" s="241">
        <v>42237</v>
      </c>
      <c r="M16" s="241">
        <v>42237</v>
      </c>
      <c r="N16" s="243">
        <v>42240</v>
      </c>
      <c r="O16" s="243">
        <v>42240</v>
      </c>
      <c r="P16" s="242">
        <v>42242</v>
      </c>
      <c r="Q16" s="242">
        <v>42242</v>
      </c>
      <c r="R16" s="241">
        <v>42262</v>
      </c>
      <c r="S16" s="241">
        <v>42262</v>
      </c>
      <c r="T16" s="246"/>
      <c r="U16" s="244">
        <v>42242</v>
      </c>
      <c r="V16" s="258">
        <v>1974281</v>
      </c>
      <c r="W16" s="258">
        <v>1974281</v>
      </c>
      <c r="Y16" s="172"/>
    </row>
    <row r="17" spans="1:26" ht="360" x14ac:dyDescent="0.2">
      <c r="A17" s="245" t="s">
        <v>124</v>
      </c>
      <c r="B17" s="254" t="s">
        <v>125</v>
      </c>
      <c r="C17" s="255" t="s">
        <v>54</v>
      </c>
      <c r="D17" s="256" t="s">
        <v>109</v>
      </c>
      <c r="E17" s="257" t="s">
        <v>112</v>
      </c>
      <c r="F17" s="234">
        <v>42248</v>
      </c>
      <c r="G17" s="234">
        <v>42248</v>
      </c>
      <c r="H17" s="242">
        <v>42269</v>
      </c>
      <c r="I17" s="242">
        <v>42269</v>
      </c>
      <c r="J17" s="242">
        <v>42272</v>
      </c>
      <c r="K17" s="242">
        <v>42272</v>
      </c>
      <c r="L17" s="241">
        <v>42275</v>
      </c>
      <c r="M17" s="241">
        <v>42275</v>
      </c>
      <c r="N17" s="243">
        <v>42277</v>
      </c>
      <c r="O17" s="243">
        <v>42277</v>
      </c>
      <c r="P17" s="242">
        <v>42279</v>
      </c>
      <c r="Q17" s="242">
        <v>42279</v>
      </c>
      <c r="R17" s="241">
        <v>42310</v>
      </c>
      <c r="S17" s="241">
        <v>42310</v>
      </c>
      <c r="T17" s="246"/>
      <c r="U17" s="244">
        <v>42279</v>
      </c>
      <c r="V17" s="258">
        <v>1974282</v>
      </c>
      <c r="W17" s="258">
        <v>1974282</v>
      </c>
    </row>
    <row r="18" spans="1:26" ht="18" x14ac:dyDescent="0.25">
      <c r="A18" s="253"/>
      <c r="B18" s="297" t="s">
        <v>8</v>
      </c>
      <c r="C18" s="298" t="s">
        <v>9</v>
      </c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9">
        <f>SUM(V13:V17)</f>
        <v>6247531</v>
      </c>
      <c r="W18" s="300"/>
    </row>
    <row r="19" spans="1:26" ht="27.75" customHeight="1" x14ac:dyDescent="0.25">
      <c r="A19" s="253"/>
      <c r="B19" s="297"/>
      <c r="C19" s="301" t="s">
        <v>1</v>
      </c>
      <c r="D19" s="301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299"/>
      <c r="W19" s="303">
        <f>SUM(W13:W18)</f>
        <v>6247531</v>
      </c>
      <c r="Z19" s="30"/>
    </row>
    <row r="20" spans="1:26" ht="36" x14ac:dyDescent="0.25">
      <c r="A20" s="267"/>
      <c r="B20" s="304" t="s">
        <v>10</v>
      </c>
      <c r="C20" s="305"/>
      <c r="D20" s="306"/>
      <c r="E20" s="265"/>
      <c r="F20" s="307"/>
      <c r="G20" s="308" t="s">
        <v>46</v>
      </c>
      <c r="H20" s="309"/>
      <c r="I20" s="310"/>
      <c r="J20" s="265"/>
      <c r="K20" s="311" t="s">
        <v>49</v>
      </c>
      <c r="L20" s="305"/>
      <c r="M20" s="312"/>
      <c r="N20" s="267"/>
      <c r="O20" s="313" t="s">
        <v>19</v>
      </c>
      <c r="P20" s="309"/>
      <c r="Q20" s="309"/>
      <c r="R20" s="314"/>
      <c r="S20" s="267"/>
      <c r="T20" s="315" t="s">
        <v>34</v>
      </c>
      <c r="U20" s="316"/>
      <c r="V20" s="317"/>
      <c r="W20" s="318"/>
    </row>
    <row r="21" spans="1:26" ht="12" customHeight="1" x14ac:dyDescent="0.3">
      <c r="A21" s="319"/>
      <c r="B21" s="320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2"/>
    </row>
    <row r="22" spans="1:26" ht="36.75" x14ac:dyDescent="0.3">
      <c r="A22" s="319"/>
      <c r="B22" s="323" t="s">
        <v>129</v>
      </c>
      <c r="C22" s="265"/>
      <c r="D22" s="324">
        <v>42024</v>
      </c>
      <c r="E22" s="325"/>
      <c r="F22" s="307"/>
      <c r="G22" s="308" t="s">
        <v>136</v>
      </c>
      <c r="H22" s="309"/>
      <c r="I22" s="310"/>
      <c r="J22" s="325"/>
      <c r="K22" s="311" t="s">
        <v>49</v>
      </c>
      <c r="L22" s="305">
        <f>'II TRIMESTRE'!L21</f>
        <v>0</v>
      </c>
      <c r="M22" s="312"/>
      <c r="N22" s="326"/>
      <c r="O22" s="313" t="s">
        <v>116</v>
      </c>
      <c r="P22" s="309"/>
      <c r="Q22" s="327"/>
      <c r="R22" s="314"/>
      <c r="S22" s="326"/>
      <c r="T22" s="315" t="s">
        <v>34</v>
      </c>
      <c r="U22" s="316"/>
      <c r="V22" s="317"/>
      <c r="W22" s="318"/>
    </row>
    <row r="23" spans="1:26" ht="36.75" x14ac:dyDescent="0.3">
      <c r="A23" s="319"/>
      <c r="B23" s="323" t="s">
        <v>18</v>
      </c>
      <c r="C23" s="253"/>
      <c r="D23" s="328" t="s">
        <v>127</v>
      </c>
      <c r="E23" s="325"/>
      <c r="F23" s="307"/>
      <c r="G23" s="329" t="s">
        <v>135</v>
      </c>
      <c r="H23" s="330"/>
      <c r="I23" s="331"/>
      <c r="J23" s="325"/>
      <c r="K23" s="332" t="s">
        <v>48</v>
      </c>
      <c r="L23" s="333" t="s">
        <v>128</v>
      </c>
      <c r="M23" s="334"/>
      <c r="N23" s="326"/>
      <c r="O23" s="335" t="s">
        <v>115</v>
      </c>
      <c r="P23" s="336"/>
      <c r="Q23" s="337"/>
      <c r="R23" s="338"/>
      <c r="S23" s="326"/>
      <c r="T23" s="315" t="s">
        <v>32</v>
      </c>
      <c r="U23" s="316"/>
      <c r="V23" s="317"/>
      <c r="W23" s="318"/>
    </row>
    <row r="24" spans="1:26" ht="18.75" x14ac:dyDescent="0.3">
      <c r="A24" s="319"/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22"/>
    </row>
    <row r="25" spans="1:26" ht="18.75" x14ac:dyDescent="0.3">
      <c r="A25" s="319"/>
      <c r="B25" s="340" t="s">
        <v>134</v>
      </c>
      <c r="C25" s="341"/>
      <c r="D25" s="341"/>
      <c r="E25" s="341"/>
      <c r="F25" s="342"/>
      <c r="G25" s="342"/>
      <c r="H25" s="342"/>
      <c r="I25" s="342"/>
      <c r="J25" s="343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22"/>
    </row>
    <row r="26" spans="1:26" ht="18.75" x14ac:dyDescent="0.3">
      <c r="A26" s="319"/>
      <c r="B26" s="344"/>
      <c r="C26" s="345"/>
      <c r="D26" s="345"/>
      <c r="E26" s="345"/>
      <c r="F26" s="339"/>
      <c r="G26" s="339"/>
      <c r="H26" s="339"/>
      <c r="I26" s="339"/>
      <c r="J26" s="322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22"/>
    </row>
    <row r="27" spans="1:26" ht="18.75" x14ac:dyDescent="0.3">
      <c r="A27" s="319"/>
      <c r="B27" s="340" t="s">
        <v>130</v>
      </c>
      <c r="C27" s="341"/>
      <c r="D27" s="341"/>
      <c r="E27" s="341"/>
      <c r="F27" s="342"/>
      <c r="G27" s="342"/>
      <c r="H27" s="342"/>
      <c r="I27" s="342"/>
      <c r="J27" s="343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22"/>
    </row>
    <row r="28" spans="1:26" ht="18.75" x14ac:dyDescent="0.3">
      <c r="A28" s="319"/>
      <c r="B28" s="344" t="s">
        <v>113</v>
      </c>
      <c r="C28" s="345"/>
      <c r="D28" s="345"/>
      <c r="E28" s="345"/>
      <c r="F28" s="339"/>
      <c r="G28" s="339"/>
      <c r="H28" s="339"/>
      <c r="I28" s="339"/>
      <c r="J28" s="322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22"/>
    </row>
    <row r="29" spans="1:26" ht="18.75" x14ac:dyDescent="0.3">
      <c r="A29" s="346"/>
      <c r="B29" s="346"/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7"/>
    </row>
    <row r="30" spans="1:26" ht="21" x14ac:dyDescent="0.35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3"/>
      <c r="U30" s="3"/>
      <c r="V30" s="3"/>
      <c r="W30" s="3"/>
    </row>
    <row r="31" spans="1:26" x14ac:dyDescent="0.2">
      <c r="B31"/>
      <c r="C31"/>
      <c r="D31"/>
      <c r="E31"/>
      <c r="F31"/>
      <c r="G31"/>
      <c r="H31"/>
      <c r="I31"/>
      <c r="J31"/>
      <c r="K31"/>
    </row>
    <row r="32" spans="1:26" x14ac:dyDescent="0.2">
      <c r="B32"/>
      <c r="C32"/>
      <c r="D32"/>
      <c r="E32"/>
      <c r="F32"/>
      <c r="G32"/>
      <c r="H32"/>
      <c r="I32"/>
      <c r="J32"/>
      <c r="K32"/>
    </row>
    <row r="33" spans="1:29" x14ac:dyDescent="0.2">
      <c r="B33"/>
      <c r="C33"/>
      <c r="D33"/>
      <c r="E33"/>
      <c r="F33"/>
      <c r="G33"/>
      <c r="H33"/>
      <c r="I33"/>
      <c r="J33"/>
      <c r="K33"/>
    </row>
    <row r="34" spans="1:29" x14ac:dyDescent="0.2">
      <c r="B34"/>
      <c r="C34"/>
      <c r="D34"/>
      <c r="E34"/>
      <c r="F34"/>
      <c r="G34"/>
      <c r="H34"/>
      <c r="I34"/>
      <c r="J34"/>
      <c r="K34"/>
    </row>
    <row r="35" spans="1:29" x14ac:dyDescent="0.2">
      <c r="B35"/>
      <c r="C35"/>
      <c r="D35"/>
      <c r="E35"/>
      <c r="F35"/>
      <c r="G35"/>
      <c r="H35"/>
      <c r="I35"/>
      <c r="J35"/>
      <c r="K35"/>
    </row>
    <row r="36" spans="1:29" x14ac:dyDescent="0.2">
      <c r="B36"/>
      <c r="C36"/>
      <c r="D36"/>
      <c r="E36"/>
      <c r="F36"/>
      <c r="G36"/>
      <c r="H36"/>
      <c r="I36"/>
      <c r="J36"/>
      <c r="K36"/>
    </row>
    <row r="37" spans="1:29" x14ac:dyDescent="0.2">
      <c r="B37"/>
      <c r="C37"/>
      <c r="D37"/>
      <c r="E37"/>
      <c r="F37"/>
      <c r="G37"/>
      <c r="H37"/>
      <c r="I37"/>
      <c r="J37"/>
      <c r="K37"/>
    </row>
    <row r="38" spans="1:29" x14ac:dyDescent="0.2">
      <c r="B38"/>
      <c r="C38"/>
      <c r="D38"/>
      <c r="E38"/>
      <c r="F38"/>
      <c r="G38"/>
      <c r="H38"/>
      <c r="I38"/>
      <c r="J38"/>
      <c r="K38"/>
    </row>
    <row r="39" spans="1:29" x14ac:dyDescent="0.2">
      <c r="B39"/>
      <c r="C39"/>
      <c r="D39"/>
      <c r="E39"/>
      <c r="F39"/>
      <c r="G39"/>
      <c r="H39"/>
      <c r="I39"/>
      <c r="J39"/>
      <c r="K39"/>
    </row>
    <row r="40" spans="1:29" x14ac:dyDescent="0.2">
      <c r="B40"/>
      <c r="C40"/>
      <c r="D40"/>
      <c r="E40"/>
      <c r="F40"/>
      <c r="G40"/>
      <c r="H40"/>
      <c r="I40"/>
      <c r="J40"/>
      <c r="K40"/>
    </row>
    <row r="41" spans="1:29" x14ac:dyDescent="0.2">
      <c r="B41"/>
      <c r="C41"/>
      <c r="D41"/>
      <c r="E41"/>
      <c r="F41"/>
      <c r="G41"/>
      <c r="H41"/>
      <c r="I41"/>
      <c r="J41"/>
      <c r="K41"/>
    </row>
    <row r="42" spans="1:29" x14ac:dyDescent="0.2">
      <c r="B42"/>
      <c r="C42"/>
      <c r="D42"/>
      <c r="E42"/>
      <c r="F42"/>
      <c r="G42"/>
      <c r="H42"/>
      <c r="I42"/>
      <c r="J42"/>
      <c r="K42"/>
    </row>
    <row r="43" spans="1:29" x14ac:dyDescent="0.2">
      <c r="B43"/>
      <c r="C43"/>
      <c r="D43"/>
      <c r="E43"/>
      <c r="F43"/>
      <c r="G43"/>
      <c r="H43"/>
      <c r="I43"/>
      <c r="J43"/>
      <c r="K43"/>
    </row>
    <row r="44" spans="1:29" s="1" customForma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1" customForma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x14ac:dyDescent="0.2">
      <c r="B46"/>
      <c r="C46"/>
      <c r="D46"/>
      <c r="E46"/>
      <c r="F46"/>
      <c r="G46"/>
      <c r="H46"/>
      <c r="I46"/>
      <c r="J46"/>
      <c r="K46"/>
    </row>
    <row r="47" spans="1:29" x14ac:dyDescent="0.2">
      <c r="B47"/>
      <c r="C47"/>
      <c r="D47"/>
      <c r="E47"/>
      <c r="F47"/>
      <c r="G47"/>
      <c r="H47"/>
      <c r="I47"/>
      <c r="J47"/>
      <c r="K47"/>
    </row>
    <row r="48" spans="1:29" x14ac:dyDescent="0.2">
      <c r="B48"/>
      <c r="C48"/>
      <c r="D48"/>
      <c r="E48"/>
      <c r="F48"/>
      <c r="G48"/>
      <c r="H48"/>
      <c r="I48"/>
      <c r="J48"/>
      <c r="K48"/>
    </row>
    <row r="49" spans="2:11" x14ac:dyDescent="0.2">
      <c r="B49"/>
      <c r="C49"/>
      <c r="D49"/>
      <c r="E49"/>
      <c r="F49"/>
      <c r="G49"/>
      <c r="H49"/>
      <c r="I49"/>
      <c r="J49"/>
      <c r="K49"/>
    </row>
    <row r="50" spans="2:11" x14ac:dyDescent="0.2">
      <c r="B50"/>
      <c r="C50"/>
      <c r="D50"/>
      <c r="E50"/>
      <c r="F50"/>
      <c r="G50"/>
      <c r="H50"/>
      <c r="I50"/>
      <c r="J50"/>
      <c r="K50"/>
    </row>
    <row r="51" spans="2:11" x14ac:dyDescent="0.2">
      <c r="B51"/>
      <c r="C51"/>
      <c r="D51"/>
      <c r="E51"/>
      <c r="F51"/>
      <c r="G51"/>
      <c r="H51"/>
      <c r="I51"/>
      <c r="J51"/>
      <c r="K51"/>
    </row>
    <row r="52" spans="2:11" x14ac:dyDescent="0.2">
      <c r="B52"/>
      <c r="C52"/>
      <c r="D52"/>
      <c r="E52"/>
      <c r="F52"/>
      <c r="G52"/>
      <c r="H52"/>
      <c r="I52"/>
      <c r="J52"/>
      <c r="K52"/>
    </row>
    <row r="53" spans="2:11" x14ac:dyDescent="0.2">
      <c r="B53"/>
      <c r="C53"/>
      <c r="D53"/>
    </row>
    <row r="54" spans="2:11" x14ac:dyDescent="0.2">
      <c r="B54"/>
    </row>
    <row r="55" spans="2:11" x14ac:dyDescent="0.2">
      <c r="B55"/>
    </row>
    <row r="56" spans="2:11" x14ac:dyDescent="0.2">
      <c r="B56"/>
    </row>
    <row r="57" spans="2:11" x14ac:dyDescent="0.2">
      <c r="B57"/>
    </row>
    <row r="58" spans="2:11" x14ac:dyDescent="0.2">
      <c r="B58"/>
    </row>
  </sheetData>
  <mergeCells count="36">
    <mergeCell ref="T20:U20"/>
    <mergeCell ref="V20:W20"/>
    <mergeCell ref="T22:U22"/>
    <mergeCell ref="V22:W22"/>
    <mergeCell ref="T23:U23"/>
    <mergeCell ref="V23:W23"/>
    <mergeCell ref="B1:W1"/>
    <mergeCell ref="B2:W2"/>
    <mergeCell ref="B3:W3"/>
    <mergeCell ref="B4:W4"/>
    <mergeCell ref="B5:W5"/>
    <mergeCell ref="N8:Q8"/>
    <mergeCell ref="R8:S8"/>
    <mergeCell ref="T8:W9"/>
    <mergeCell ref="F9:G9"/>
    <mergeCell ref="H9:I9"/>
    <mergeCell ref="J9:K9"/>
    <mergeCell ref="L9:M9"/>
    <mergeCell ref="N9:O9"/>
    <mergeCell ref="F8:I8"/>
    <mergeCell ref="J8:M8"/>
    <mergeCell ref="P9:Q9"/>
    <mergeCell ref="R9:S9"/>
    <mergeCell ref="B11:B12"/>
    <mergeCell ref="C11:C12"/>
    <mergeCell ref="D11:D12"/>
    <mergeCell ref="E11:E12"/>
    <mergeCell ref="A7:E9"/>
    <mergeCell ref="F7:W7"/>
    <mergeCell ref="T11:T12"/>
    <mergeCell ref="U11:U12"/>
    <mergeCell ref="V11:V12"/>
    <mergeCell ref="W11:W12"/>
    <mergeCell ref="B18:B19"/>
    <mergeCell ref="C18:U18"/>
    <mergeCell ref="C19:U19"/>
  </mergeCells>
  <pageMargins left="0.19685039370078741" right="0.27559055118110237" top="0.23622047244094491" bottom="0.15748031496062992" header="0.15748031496062992" footer="0.15748031496062992"/>
  <pageSetup paperSize="5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Bienes-Obra IV TRIMESTRE 2013</vt:lpstr>
      <vt:lpstr>Bienes-Obra III TRIMESTRE 2013</vt:lpstr>
      <vt:lpstr>Bienes-Obra I TRIMESTRE 2015</vt:lpstr>
      <vt:lpstr>II TRIMESTRE</vt:lpstr>
      <vt:lpstr>III TRIMESTRE</vt:lpstr>
      <vt:lpstr>iv trimestre</vt:lpstr>
    </vt:vector>
  </TitlesOfParts>
  <Company>The World Bank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Rosita Estrada</dc:creator>
  <cp:lastModifiedBy>administracion</cp:lastModifiedBy>
  <cp:lastPrinted>2015-01-22T22:45:27Z</cp:lastPrinted>
  <dcterms:created xsi:type="dcterms:W3CDTF">2000-02-08T16:08:17Z</dcterms:created>
  <dcterms:modified xsi:type="dcterms:W3CDTF">2015-01-22T22:46:05Z</dcterms:modified>
</cp:coreProperties>
</file>